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 школа №4\для мониторинга\"/>
    </mc:Choice>
  </mc:AlternateContent>
  <xr:revisionPtr revIDLastSave="0" documentId="13_ncr:1_{4EB70DCB-E07E-4297-8B80-B6A762EE19E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G184" i="1"/>
  <c r="G195" i="1" s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I157" i="1" s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I138" i="1" s="1"/>
  <c r="H127" i="1"/>
  <c r="G127" i="1"/>
  <c r="G138" i="1" s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G51" i="1"/>
  <c r="G62" i="1" s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G43" i="1" s="1"/>
  <c r="F32" i="1"/>
  <c r="F43" i="1" s="1"/>
  <c r="B24" i="1"/>
  <c r="A24" i="1"/>
  <c r="J23" i="1"/>
  <c r="I23" i="1"/>
  <c r="H23" i="1"/>
  <c r="G23" i="1"/>
  <c r="F23" i="1"/>
  <c r="B14" i="1"/>
  <c r="A14" i="1"/>
  <c r="L13" i="1"/>
  <c r="J13" i="1"/>
  <c r="I13" i="1"/>
  <c r="I24" i="1" s="1"/>
  <c r="H13" i="1"/>
  <c r="H24" i="1" s="1"/>
  <c r="G13" i="1"/>
  <c r="F13" i="1"/>
  <c r="F24" i="1" s="1"/>
  <c r="F195" i="1" l="1"/>
  <c r="H43" i="1"/>
  <c r="F62" i="1"/>
  <c r="H62" i="1"/>
  <c r="F138" i="1"/>
  <c r="H138" i="1"/>
  <c r="J138" i="1"/>
  <c r="F157" i="1"/>
  <c r="H157" i="1"/>
  <c r="J176" i="1"/>
  <c r="H195" i="1"/>
  <c r="J24" i="1"/>
  <c r="I43" i="1"/>
  <c r="I196" i="1" s="1"/>
  <c r="L81" i="1"/>
  <c r="L176" i="1"/>
  <c r="L157" i="1"/>
  <c r="F119" i="1"/>
  <c r="L119" i="1"/>
  <c r="L43" i="1"/>
  <c r="G24" i="1"/>
  <c r="G196" i="1" s="1"/>
  <c r="L23" i="1"/>
  <c r="L24" i="1" s="1"/>
  <c r="F196" i="1" l="1"/>
  <c r="H196" i="1"/>
  <c r="J196" i="1"/>
  <c r="L196" i="1"/>
</calcChain>
</file>

<file path=xl/sharedStrings.xml><?xml version="1.0" encoding="utf-8"?>
<sst xmlns="http://schemas.openxmlformats.org/spreadsheetml/2006/main" count="287" uniqueCount="97">
  <si>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</si>
  <si>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</si>
  <si>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</si>
  <si>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</si>
  <si>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</si>
  <si>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</si>
  <si>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</si>
  <si>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</si>
  <si>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</si>
  <si>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</si>
  <si>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</si>
  <si>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</si>
  <si>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</si>
  <si>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</si>
  <si>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</si>
  <si>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</si>
  <si>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</si>
  <si>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</si>
  <si>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</si>
  <si>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</si>
  <si>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</si>
  <si>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</si>
  <si>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</si>
  <si>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</si>
  <si>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</si>
  <si>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</si>
  <si>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</si>
  <si>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</si>
  <si>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</si>
  <si>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</si>
  <si>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</si>
  <si>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</si>
  <si>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</si>
  <si>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</si>
  <si>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</si>
  <si>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</si>
  <si>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</si>
  <si>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</si>
  <si>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</si>
  <si>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Кофейный напиток с молоком</t>
  </si>
  <si>
    <t>54-53гн</t>
  </si>
  <si>
    <t xml:space="preserve">Хлеб пшеничный </t>
  </si>
  <si>
    <t xml:space="preserve">пром </t>
  </si>
  <si>
    <t>Яблоко</t>
  </si>
  <si>
    <t>54-11г</t>
  </si>
  <si>
    <t>пром</t>
  </si>
  <si>
    <t xml:space="preserve">Каша гречневая рассыпчатая </t>
  </si>
  <si>
    <t>Чай с сахаром</t>
  </si>
  <si>
    <t>54-4г</t>
  </si>
  <si>
    <t>54-18м</t>
  </si>
  <si>
    <t>Какао с молоком сгущенным</t>
  </si>
  <si>
    <t>54-22гн</t>
  </si>
  <si>
    <t>Картофельное пюре</t>
  </si>
  <si>
    <t>Чай с лимоном и сахаром</t>
  </si>
  <si>
    <t>54-3гн</t>
  </si>
  <si>
    <t>Каша жидкая молочная пшенная</t>
  </si>
  <si>
    <t>54-24к</t>
  </si>
  <si>
    <t>54-23гн</t>
  </si>
  <si>
    <t xml:space="preserve">Макароны отварные </t>
  </si>
  <si>
    <t>54-1г</t>
  </si>
  <si>
    <t>Курица тушенная с морковью</t>
  </si>
  <si>
    <t>54-25м</t>
  </si>
  <si>
    <t>Чай с молоком и сахаром</t>
  </si>
  <si>
    <t>54-4гн</t>
  </si>
  <si>
    <t>Плов с курицей</t>
  </si>
  <si>
    <t>54-12м</t>
  </si>
  <si>
    <t>54-11р</t>
  </si>
  <si>
    <t>Котлета из курицы</t>
  </si>
  <si>
    <t>54-5м</t>
  </si>
  <si>
    <t>54-45гн</t>
  </si>
  <si>
    <t>54-16м</t>
  </si>
  <si>
    <t>соус</t>
  </si>
  <si>
    <t>54-23м</t>
  </si>
  <si>
    <t>Печень говяжья по-строгоновски</t>
  </si>
  <si>
    <t>Тефтели из говядины</t>
  </si>
  <si>
    <t>54-13хн</t>
  </si>
  <si>
    <t>Напиток из шиповника</t>
  </si>
  <si>
    <t>54-9м</t>
  </si>
  <si>
    <t xml:space="preserve">Биточек из курицы </t>
  </si>
  <si>
    <t xml:space="preserve">Макароны отварные с красным соусом </t>
  </si>
  <si>
    <t>Апельсин</t>
  </si>
  <si>
    <t>Банан</t>
  </si>
  <si>
    <t>Груша</t>
  </si>
  <si>
    <t>Мандарин</t>
  </si>
  <si>
    <t>Макароны отварные с красным соусом</t>
  </si>
  <si>
    <t>Каша гречневая рассыпчатая с красным соусом</t>
  </si>
  <si>
    <t>Жаркое по-домашнему</t>
  </si>
  <si>
    <t>Хлеб пшеничный</t>
  </si>
  <si>
    <t>Хлеб пшеничный с сыром твердых сортов</t>
  </si>
  <si>
    <t>Директор МБОУ "Алексеевская школа №4"</t>
  </si>
  <si>
    <t>Т.Ю. Королева</t>
  </si>
  <si>
    <t>МБОУ "Алексеевская школа №4"</t>
  </si>
  <si>
    <t>Рыба тушеная в томате с овощами
(минтай)</t>
  </si>
  <si>
    <t xml:space="preserve">Омлет натуральный </t>
  </si>
  <si>
    <t>54-1о</t>
  </si>
  <si>
    <t>Хлеб пшеничный с маслом сливочным и повидлом</t>
  </si>
  <si>
    <t>54-13гн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</si>
</sst>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18" xfId="0" applyFont="1" applyFill="1" applyBorder="1" applyAlignment="1">
      <alignment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2" borderId="3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17" fontId="3" fillId="2" borderId="2" xfId="0" applyNumberFormat="1" applyFont="1" applyFill="1" applyBorder="1" applyAlignment="1" applyProtection="1">
      <alignment horizontal="center" vertical="top" wrapText="1"/>
      <protection locked="0"/>
    </xf>
    <xf numFmtId="20" fontId="3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Normal="100" workbookViewId="0">
      <pane xSplit="4" ySplit="5" topLeftCell="E75" activePane="bottomRight" state="frozen"/>
      <selection pane="topRight" activeCell="E1" sqref="E1"/>
      <selection pane="bottomLeft" activeCell="A6" sqref="A6"/>
      <selection pane="bottomRight" activeCell="J82" sqref="J82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8" t="s">
        <v>91</v>
      </c>
      <c r="D1" s="59"/>
      <c r="E1" s="59"/>
      <c r="F1" s="12" t="s">
        <v>16</v>
      </c>
      <c r="G1" s="2" t="s">
        <v>17</v>
      </c>
      <c r="H1" s="60" t="s">
        <v>89</v>
      </c>
      <c r="I1" s="60"/>
      <c r="J1" s="60"/>
      <c r="K1" s="60"/>
    </row>
    <row r="2" spans="1:12" ht="17.399999999999999" x14ac:dyDescent="0.25">
      <c r="A2" s="35" t="s">
        <v>6</v>
      </c>
      <c r="C2" s="2"/>
      <c r="G2" s="2" t="s">
        <v>18</v>
      </c>
      <c r="H2" s="60" t="s">
        <v>90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79</v>
      </c>
      <c r="F6" s="40">
        <v>190</v>
      </c>
      <c r="G6" s="40">
        <v>5</v>
      </c>
      <c r="H6" s="40">
        <v>5</v>
      </c>
      <c r="I6" s="40">
        <v>29.8</v>
      </c>
      <c r="J6" s="40">
        <v>197</v>
      </c>
      <c r="K6" s="41" t="s">
        <v>59</v>
      </c>
      <c r="L6" s="51">
        <v>21.06</v>
      </c>
    </row>
    <row r="7" spans="1:12" ht="14.4" x14ac:dyDescent="0.3">
      <c r="A7" s="23"/>
      <c r="B7" s="15"/>
      <c r="C7" s="11"/>
      <c r="D7" s="57" t="s">
        <v>21</v>
      </c>
      <c r="E7" s="42" t="s">
        <v>78</v>
      </c>
      <c r="F7" s="43">
        <v>100</v>
      </c>
      <c r="G7" s="43">
        <v>5.89</v>
      </c>
      <c r="H7" s="43">
        <v>8.6999999999999993</v>
      </c>
      <c r="I7" s="43">
        <v>9.9</v>
      </c>
      <c r="J7" s="43">
        <v>151.80000000000001</v>
      </c>
      <c r="K7" s="44" t="s">
        <v>72</v>
      </c>
      <c r="L7" s="43">
        <v>43.38</v>
      </c>
    </row>
    <row r="8" spans="1:12" ht="14.4" x14ac:dyDescent="0.3">
      <c r="A8" s="23"/>
      <c r="B8" s="15"/>
      <c r="C8" s="11"/>
      <c r="D8" s="7" t="s">
        <v>22</v>
      </c>
      <c r="E8" s="42" t="s">
        <v>39</v>
      </c>
      <c r="F8" s="43">
        <v>200</v>
      </c>
      <c r="G8" s="43">
        <v>3.11</v>
      </c>
      <c r="H8" s="43">
        <v>3</v>
      </c>
      <c r="I8" s="43">
        <v>11</v>
      </c>
      <c r="J8" s="43">
        <v>86</v>
      </c>
      <c r="K8" s="44" t="s">
        <v>40</v>
      </c>
      <c r="L8" s="52">
        <v>15.77</v>
      </c>
    </row>
    <row r="9" spans="1:12" ht="15" thickBot="1" x14ac:dyDescent="0.35">
      <c r="A9" s="23"/>
      <c r="B9" s="15"/>
      <c r="C9" s="11"/>
      <c r="D9" s="7" t="s">
        <v>23</v>
      </c>
      <c r="E9" s="42" t="s">
        <v>41</v>
      </c>
      <c r="F9" s="43">
        <v>30</v>
      </c>
      <c r="G9" s="43">
        <v>2</v>
      </c>
      <c r="H9" s="43">
        <v>0</v>
      </c>
      <c r="I9" s="43">
        <v>15</v>
      </c>
      <c r="J9" s="43">
        <v>70</v>
      </c>
      <c r="K9" s="44" t="s">
        <v>42</v>
      </c>
      <c r="L9" s="43">
        <v>2.0499999999999998</v>
      </c>
    </row>
    <row r="10" spans="1:12" ht="14.4" x14ac:dyDescent="0.3">
      <c r="A10" s="23"/>
      <c r="B10" s="15"/>
      <c r="C10" s="11"/>
      <c r="D10" s="7" t="s">
        <v>24</v>
      </c>
      <c r="E10" s="42" t="s">
        <v>80</v>
      </c>
      <c r="F10" s="43">
        <v>100</v>
      </c>
      <c r="G10" s="43">
        <v>0.9</v>
      </c>
      <c r="H10" s="43">
        <v>0.2</v>
      </c>
      <c r="I10" s="43">
        <v>8.1</v>
      </c>
      <c r="J10" s="43">
        <v>37.799999999999997</v>
      </c>
      <c r="K10" s="44" t="s">
        <v>42</v>
      </c>
      <c r="L10" s="51">
        <v>15</v>
      </c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620</v>
      </c>
      <c r="G13" s="19">
        <f>SUM(G6:G12)</f>
        <v>16.899999999999999</v>
      </c>
      <c r="H13" s="19">
        <f>SUM(H6:H12)</f>
        <v>16.899999999999999</v>
      </c>
      <c r="I13" s="19">
        <f>SUM(I6:I12)</f>
        <v>73.8</v>
      </c>
      <c r="J13" s="19">
        <f>SUM(J6:J12)</f>
        <v>542.6</v>
      </c>
      <c r="K13" s="25"/>
      <c r="L13" s="19">
        <f>SUM(L6:L12)</f>
        <v>97.259999999999991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55"/>
    </row>
    <row r="15" spans="1:12" ht="14.4" x14ac:dyDescent="0.3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52"/>
    </row>
    <row r="16" spans="1:12" ht="14.4" x14ac:dyDescent="0.3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52"/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52"/>
    </row>
    <row r="18" spans="1:12" ht="14.4" x14ac:dyDescent="0.3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53"/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52"/>
    </row>
    <row r="20" spans="1:12" ht="14.4" x14ac:dyDescent="0.3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52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4.4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620</v>
      </c>
      <c r="G24" s="32">
        <f>G13+G23</f>
        <v>16.899999999999999</v>
      </c>
      <c r="H24" s="32">
        <f>H13+H23</f>
        <v>16.899999999999999</v>
      </c>
      <c r="I24" s="32">
        <f>I13+I23</f>
        <v>73.8</v>
      </c>
      <c r="J24" s="32">
        <f>J13+J23</f>
        <v>542.6</v>
      </c>
      <c r="K24" s="32"/>
      <c r="L24" s="32">
        <f>L13+L23</f>
        <v>97.259999999999991</v>
      </c>
    </row>
    <row r="25" spans="1:12" ht="15" thickBot="1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46</v>
      </c>
      <c r="F25" s="40">
        <v>150</v>
      </c>
      <c r="G25" s="40">
        <v>4</v>
      </c>
      <c r="H25" s="40">
        <v>6</v>
      </c>
      <c r="I25" s="40">
        <v>26</v>
      </c>
      <c r="J25" s="40">
        <v>234</v>
      </c>
      <c r="K25" s="41" t="s">
        <v>48</v>
      </c>
      <c r="L25" s="51">
        <v>17.53</v>
      </c>
    </row>
    <row r="26" spans="1:12" ht="14.4" x14ac:dyDescent="0.3">
      <c r="A26" s="14"/>
      <c r="B26" s="15"/>
      <c r="C26" s="11"/>
      <c r="D26" s="57" t="s">
        <v>21</v>
      </c>
      <c r="E26" s="42" t="s">
        <v>60</v>
      </c>
      <c r="F26" s="43">
        <v>100</v>
      </c>
      <c r="G26" s="43">
        <v>8</v>
      </c>
      <c r="H26" s="43">
        <v>7</v>
      </c>
      <c r="I26" s="43">
        <v>4</v>
      </c>
      <c r="J26" s="43">
        <v>126</v>
      </c>
      <c r="K26" s="44" t="s">
        <v>61</v>
      </c>
      <c r="L26" s="51">
        <v>49.78</v>
      </c>
    </row>
    <row r="27" spans="1:12" ht="14.4" x14ac:dyDescent="0.3">
      <c r="A27" s="14"/>
      <c r="B27" s="15"/>
      <c r="C27" s="11"/>
      <c r="D27" s="7" t="s">
        <v>22</v>
      </c>
      <c r="E27" s="42" t="s">
        <v>62</v>
      </c>
      <c r="F27" s="43">
        <v>200</v>
      </c>
      <c r="G27" s="43">
        <v>2</v>
      </c>
      <c r="H27" s="43">
        <v>2</v>
      </c>
      <c r="I27" s="43">
        <v>7</v>
      </c>
      <c r="J27" s="43">
        <v>51</v>
      </c>
      <c r="K27" s="44" t="s">
        <v>63</v>
      </c>
      <c r="L27" s="52">
        <v>2.33</v>
      </c>
    </row>
    <row r="28" spans="1:12" ht="14.4" x14ac:dyDescent="0.3">
      <c r="A28" s="14"/>
      <c r="B28" s="15"/>
      <c r="C28" s="11"/>
      <c r="D28" s="7" t="s">
        <v>23</v>
      </c>
      <c r="E28" s="42" t="s">
        <v>41</v>
      </c>
      <c r="F28" s="43">
        <v>30</v>
      </c>
      <c r="G28" s="43">
        <v>2</v>
      </c>
      <c r="H28" s="43">
        <v>0</v>
      </c>
      <c r="I28" s="43">
        <v>15</v>
      </c>
      <c r="J28" s="43">
        <v>70</v>
      </c>
      <c r="K28" s="44" t="s">
        <v>42</v>
      </c>
      <c r="L28" s="52">
        <v>2.0499999999999998</v>
      </c>
    </row>
    <row r="29" spans="1:12" ht="14.4" x14ac:dyDescent="0.3">
      <c r="A29" s="14"/>
      <c r="B29" s="15"/>
      <c r="C29" s="11"/>
      <c r="D29" s="7" t="s">
        <v>24</v>
      </c>
      <c r="E29" s="42" t="s">
        <v>81</v>
      </c>
      <c r="F29" s="43">
        <v>100</v>
      </c>
      <c r="G29" s="43">
        <v>0.5</v>
      </c>
      <c r="H29" s="43">
        <v>1.5</v>
      </c>
      <c r="I29" s="43">
        <v>21</v>
      </c>
      <c r="J29" s="43">
        <v>94.5</v>
      </c>
      <c r="K29" s="44" t="s">
        <v>42</v>
      </c>
      <c r="L29" s="43">
        <v>10.57</v>
      </c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52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580</v>
      </c>
      <c r="G32" s="19">
        <f>SUM(G25:G31)</f>
        <v>16.5</v>
      </c>
      <c r="H32" s="19">
        <f>SUM(H25:H31)</f>
        <v>16.5</v>
      </c>
      <c r="I32" s="19">
        <f>SUM(I25:I31)</f>
        <v>73</v>
      </c>
      <c r="J32" s="19">
        <f>SUM(J25:J31)</f>
        <v>575.5</v>
      </c>
      <c r="K32" s="25"/>
      <c r="L32" s="19">
        <f>SUM(L25:L31)</f>
        <v>82.259999999999991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52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52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5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52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52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580</v>
      </c>
      <c r="G43" s="32">
        <f>G32+G42</f>
        <v>16.5</v>
      </c>
      <c r="H43" s="32">
        <f>H32+H42</f>
        <v>16.5</v>
      </c>
      <c r="I43" s="32">
        <f>I32+I42</f>
        <v>73</v>
      </c>
      <c r="J43" s="32">
        <f>J32+J42</f>
        <v>575.5</v>
      </c>
      <c r="K43" s="32"/>
      <c r="L43" s="32">
        <f>L32+L42</f>
        <v>82.259999999999991</v>
      </c>
    </row>
    <row r="44" spans="1:12" ht="15" thickBot="1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58</v>
      </c>
      <c r="F44" s="40">
        <v>150</v>
      </c>
      <c r="G44" s="40">
        <v>5</v>
      </c>
      <c r="H44" s="40">
        <v>4.96</v>
      </c>
      <c r="I44" s="40">
        <v>29</v>
      </c>
      <c r="J44" s="40">
        <v>196.8</v>
      </c>
      <c r="K44" s="41" t="s">
        <v>59</v>
      </c>
      <c r="L44" s="51">
        <v>21.06</v>
      </c>
    </row>
    <row r="45" spans="1:12" ht="14.4" x14ac:dyDescent="0.3">
      <c r="A45" s="23"/>
      <c r="B45" s="15"/>
      <c r="C45" s="11"/>
      <c r="D45" s="57" t="s">
        <v>21</v>
      </c>
      <c r="E45" s="42" t="s">
        <v>73</v>
      </c>
      <c r="F45" s="43">
        <v>90</v>
      </c>
      <c r="G45" s="43">
        <v>7.5</v>
      </c>
      <c r="H45" s="43">
        <v>8.6999999999999993</v>
      </c>
      <c r="I45" s="43">
        <v>4.2</v>
      </c>
      <c r="J45" s="43">
        <v>162</v>
      </c>
      <c r="K45" s="44" t="s">
        <v>49</v>
      </c>
      <c r="L45" s="51">
        <v>32.58</v>
      </c>
    </row>
    <row r="46" spans="1:12" ht="14.4" x14ac:dyDescent="0.3">
      <c r="A46" s="23"/>
      <c r="B46" s="15"/>
      <c r="C46" s="11"/>
      <c r="D46" s="7" t="s">
        <v>22</v>
      </c>
      <c r="E46" s="42" t="s">
        <v>50</v>
      </c>
      <c r="F46" s="43">
        <v>200</v>
      </c>
      <c r="G46" s="43">
        <v>2</v>
      </c>
      <c r="H46" s="43">
        <v>3</v>
      </c>
      <c r="I46" s="43">
        <v>15.1</v>
      </c>
      <c r="J46" s="43">
        <v>115</v>
      </c>
      <c r="K46" s="44" t="s">
        <v>51</v>
      </c>
      <c r="L46" s="52">
        <v>16.87</v>
      </c>
    </row>
    <row r="47" spans="1:12" ht="14.4" x14ac:dyDescent="0.3">
      <c r="A47" s="23"/>
      <c r="B47" s="15"/>
      <c r="C47" s="11"/>
      <c r="D47" s="7" t="s">
        <v>23</v>
      </c>
      <c r="E47" s="42" t="s">
        <v>87</v>
      </c>
      <c r="F47" s="43">
        <v>30</v>
      </c>
      <c r="G47" s="43">
        <v>2</v>
      </c>
      <c r="H47" s="43">
        <v>0</v>
      </c>
      <c r="I47" s="43">
        <v>15</v>
      </c>
      <c r="J47" s="43">
        <v>70</v>
      </c>
      <c r="K47" s="44" t="s">
        <v>45</v>
      </c>
      <c r="L47" s="52">
        <v>2.0499999999999998</v>
      </c>
    </row>
    <row r="48" spans="1:12" ht="14.4" x14ac:dyDescent="0.3">
      <c r="A48" s="23"/>
      <c r="B48" s="15"/>
      <c r="C48" s="11"/>
      <c r="D48" s="7" t="s">
        <v>24</v>
      </c>
      <c r="E48" s="42" t="s">
        <v>82</v>
      </c>
      <c r="F48" s="43">
        <v>100</v>
      </c>
      <c r="G48" s="43">
        <v>0.4</v>
      </c>
      <c r="H48" s="43">
        <v>0.3</v>
      </c>
      <c r="I48" s="43">
        <v>10.3</v>
      </c>
      <c r="J48" s="43">
        <v>45.5</v>
      </c>
      <c r="K48" s="44" t="s">
        <v>45</v>
      </c>
      <c r="L48" s="43">
        <v>9.6999999999999993</v>
      </c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570</v>
      </c>
      <c r="G51" s="19">
        <f>SUM(G44:G50)</f>
        <v>16.899999999999999</v>
      </c>
      <c r="H51" s="19">
        <f>SUM(H44:H50)</f>
        <v>16.96</v>
      </c>
      <c r="I51" s="19">
        <f>SUM(I44:I50)</f>
        <v>73.600000000000009</v>
      </c>
      <c r="J51" s="19">
        <f>SUM(J44:J50)</f>
        <v>589.29999999999995</v>
      </c>
      <c r="K51" s="25"/>
      <c r="L51" s="19">
        <f>SUM(L44:L50)</f>
        <v>82.26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52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52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52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5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52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52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570</v>
      </c>
      <c r="G62" s="32">
        <f>G51+G61</f>
        <v>16.899999999999999</v>
      </c>
      <c r="H62" s="32">
        <f>H51+H61</f>
        <v>16.96</v>
      </c>
      <c r="I62" s="32">
        <f>I51+I61</f>
        <v>73.600000000000009</v>
      </c>
      <c r="J62" s="32">
        <f>J51+J61</f>
        <v>589.29999999999995</v>
      </c>
      <c r="K62" s="32"/>
      <c r="L62" s="32">
        <f>L51+L61</f>
        <v>82.26</v>
      </c>
    </row>
    <row r="63" spans="1:12" ht="15" thickBot="1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52</v>
      </c>
      <c r="F63" s="40">
        <v>150</v>
      </c>
      <c r="G63" s="40">
        <v>4</v>
      </c>
      <c r="H63" s="40">
        <v>4.9000000000000004</v>
      </c>
      <c r="I63" s="40">
        <v>24</v>
      </c>
      <c r="J63" s="40">
        <v>181</v>
      </c>
      <c r="K63" s="41" t="s">
        <v>44</v>
      </c>
      <c r="L63" s="51">
        <v>24.78</v>
      </c>
    </row>
    <row r="64" spans="1:12" ht="26.4" x14ac:dyDescent="0.3">
      <c r="A64" s="23"/>
      <c r="B64" s="15"/>
      <c r="C64" s="11"/>
      <c r="D64" s="57" t="s">
        <v>21</v>
      </c>
      <c r="E64" s="42" t="s">
        <v>92</v>
      </c>
      <c r="F64" s="43">
        <v>90</v>
      </c>
      <c r="G64" s="43">
        <v>9.6999999999999993</v>
      </c>
      <c r="H64" s="43">
        <v>11.4</v>
      </c>
      <c r="I64" s="43">
        <v>20.3</v>
      </c>
      <c r="J64" s="43">
        <v>167</v>
      </c>
      <c r="K64" s="44" t="s">
        <v>66</v>
      </c>
      <c r="L64" s="51">
        <v>51.1</v>
      </c>
    </row>
    <row r="65" spans="1:12" ht="14.4" x14ac:dyDescent="0.3">
      <c r="A65" s="23"/>
      <c r="B65" s="15"/>
      <c r="C65" s="11"/>
      <c r="D65" s="7" t="s">
        <v>22</v>
      </c>
      <c r="E65" s="42" t="s">
        <v>53</v>
      </c>
      <c r="F65" s="43">
        <v>200</v>
      </c>
      <c r="G65" s="43">
        <v>0</v>
      </c>
      <c r="H65" s="43">
        <v>0</v>
      </c>
      <c r="I65" s="43">
        <v>7</v>
      </c>
      <c r="J65" s="43">
        <v>28</v>
      </c>
      <c r="K65" s="44" t="s">
        <v>54</v>
      </c>
      <c r="L65" s="52">
        <v>4.33</v>
      </c>
    </row>
    <row r="66" spans="1:12" ht="14.4" x14ac:dyDescent="0.3">
      <c r="A66" s="23"/>
      <c r="B66" s="15"/>
      <c r="C66" s="11"/>
      <c r="D66" s="7" t="s">
        <v>23</v>
      </c>
      <c r="E66" s="42" t="s">
        <v>87</v>
      </c>
      <c r="F66" s="43">
        <v>30</v>
      </c>
      <c r="G66" s="43">
        <v>2</v>
      </c>
      <c r="H66" s="43">
        <v>0</v>
      </c>
      <c r="I66" s="43">
        <v>15</v>
      </c>
      <c r="J66" s="43">
        <v>70</v>
      </c>
      <c r="K66" s="44" t="s">
        <v>45</v>
      </c>
      <c r="L66" s="52">
        <v>2.0499999999999998</v>
      </c>
    </row>
    <row r="67" spans="1:12" ht="14.4" x14ac:dyDescent="0.3">
      <c r="A67" s="23"/>
      <c r="B67" s="15"/>
      <c r="C67" s="11"/>
      <c r="D67" s="7" t="s">
        <v>24</v>
      </c>
      <c r="E67" s="42" t="s">
        <v>83</v>
      </c>
      <c r="F67" s="43">
        <v>100</v>
      </c>
      <c r="G67" s="43">
        <v>0.8</v>
      </c>
      <c r="H67" s="43">
        <v>0.2</v>
      </c>
      <c r="I67" s="43">
        <v>7.5</v>
      </c>
      <c r="J67" s="43">
        <v>35</v>
      </c>
      <c r="K67" s="44" t="s">
        <v>45</v>
      </c>
      <c r="L67" s="43">
        <v>15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570</v>
      </c>
      <c r="G70" s="19">
        <f>SUM(G63:G69)</f>
        <v>16.5</v>
      </c>
      <c r="H70" s="19">
        <f>SUM(H63:H69)</f>
        <v>16.5</v>
      </c>
      <c r="I70" s="19">
        <f>SUM(I63:I69)</f>
        <v>73.8</v>
      </c>
      <c r="J70" s="19">
        <f>SUM(J63:J69)</f>
        <v>481</v>
      </c>
      <c r="K70" s="25"/>
      <c r="L70" s="19">
        <f>SUM(L63:L69)</f>
        <v>97.259999999999991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52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52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52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5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52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52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570</v>
      </c>
      <c r="G81" s="32">
        <f>G70+G80</f>
        <v>16.5</v>
      </c>
      <c r="H81" s="32">
        <f>H70+H80</f>
        <v>16.5</v>
      </c>
      <c r="I81" s="32">
        <f>I70+I80</f>
        <v>73.8</v>
      </c>
      <c r="J81" s="32">
        <f>J70+J80</f>
        <v>481</v>
      </c>
      <c r="K81" s="32"/>
      <c r="L81" s="32">
        <f>L70+L80</f>
        <v>97.259999999999991</v>
      </c>
    </row>
    <row r="82" spans="1:12" ht="15" thickBot="1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55</v>
      </c>
      <c r="F82" s="40">
        <v>210</v>
      </c>
      <c r="G82" s="40">
        <v>12.5</v>
      </c>
      <c r="H82" s="40">
        <v>14.2</v>
      </c>
      <c r="I82" s="40">
        <v>42.1</v>
      </c>
      <c r="J82" s="40">
        <v>289</v>
      </c>
      <c r="K82" s="41" t="s">
        <v>56</v>
      </c>
      <c r="L82" s="51">
        <v>35.83</v>
      </c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51"/>
    </row>
    <row r="84" spans="1:12" ht="14.4" x14ac:dyDescent="0.3">
      <c r="A84" s="23"/>
      <c r="B84" s="15"/>
      <c r="C84" s="11"/>
      <c r="D84" s="7" t="s">
        <v>22</v>
      </c>
      <c r="E84" s="42" t="s">
        <v>76</v>
      </c>
      <c r="F84" s="43">
        <v>200</v>
      </c>
      <c r="G84" s="43">
        <v>0.6</v>
      </c>
      <c r="H84" s="43">
        <v>0</v>
      </c>
      <c r="I84" s="43">
        <v>15.1</v>
      </c>
      <c r="J84" s="43">
        <v>65.400000000000006</v>
      </c>
      <c r="K84" s="44" t="s">
        <v>96</v>
      </c>
      <c r="L84" s="52">
        <v>8.9499999999999993</v>
      </c>
    </row>
    <row r="85" spans="1:12" ht="15" thickBot="1" x14ac:dyDescent="0.35">
      <c r="A85" s="23"/>
      <c r="B85" s="15"/>
      <c r="C85" s="11"/>
      <c r="D85" s="7" t="s">
        <v>23</v>
      </c>
      <c r="E85" s="42" t="s">
        <v>95</v>
      </c>
      <c r="F85" s="43">
        <v>55</v>
      </c>
      <c r="G85" s="43">
        <v>2</v>
      </c>
      <c r="H85" s="43">
        <v>5.3</v>
      </c>
      <c r="I85" s="43">
        <v>15</v>
      </c>
      <c r="J85" s="43">
        <v>140</v>
      </c>
      <c r="K85" s="44" t="s">
        <v>45</v>
      </c>
      <c r="L85" s="43">
        <v>11.01</v>
      </c>
    </row>
    <row r="86" spans="1:12" ht="14.4" x14ac:dyDescent="0.3">
      <c r="A86" s="23"/>
      <c r="B86" s="15"/>
      <c r="C86" s="11"/>
      <c r="D86" s="7" t="s">
        <v>24</v>
      </c>
      <c r="E86" s="42" t="s">
        <v>80</v>
      </c>
      <c r="F86" s="43">
        <v>100</v>
      </c>
      <c r="G86" s="43">
        <v>0.9</v>
      </c>
      <c r="H86" s="43">
        <v>0.2</v>
      </c>
      <c r="I86" s="43">
        <v>8.1</v>
      </c>
      <c r="J86" s="43">
        <v>37.799999999999997</v>
      </c>
      <c r="K86" s="44" t="s">
        <v>42</v>
      </c>
      <c r="L86" s="51">
        <v>18.5</v>
      </c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>SUM(G82:G88)</f>
        <v>16</v>
      </c>
      <c r="H89" s="19">
        <f>SUM(H82:H88)</f>
        <v>19.7</v>
      </c>
      <c r="I89" s="19">
        <f>SUM(I82:I88)</f>
        <v>80.3</v>
      </c>
      <c r="J89" s="19">
        <f>SUM(J82:J88)</f>
        <v>532.19999999999993</v>
      </c>
      <c r="K89" s="25"/>
      <c r="L89" s="19">
        <f>SUM(L82:L88)</f>
        <v>74.289999999999992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52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52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52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5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52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52"/>
    </row>
    <row r="97" spans="1:12" ht="14.4" x14ac:dyDescent="0.3">
      <c r="A97" s="23"/>
      <c r="B97" s="15"/>
      <c r="C97" s="11"/>
      <c r="D97" s="6" t="s">
        <v>71</v>
      </c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565</v>
      </c>
      <c r="G100" s="32">
        <f>G89+G99</f>
        <v>16</v>
      </c>
      <c r="H100" s="32">
        <f>H89+H99</f>
        <v>19.7</v>
      </c>
      <c r="I100" s="32">
        <f>I89+I99</f>
        <v>80.3</v>
      </c>
      <c r="J100" s="32">
        <f>J89+J99</f>
        <v>532.19999999999993</v>
      </c>
      <c r="K100" s="32"/>
      <c r="L100" s="32">
        <f>L89+L99</f>
        <v>74.289999999999992</v>
      </c>
    </row>
    <row r="101" spans="1:12" ht="15" thickBot="1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180</v>
      </c>
      <c r="G101" s="40">
        <v>5</v>
      </c>
      <c r="H101" s="40">
        <v>5</v>
      </c>
      <c r="I101" s="40">
        <v>28.9</v>
      </c>
      <c r="J101" s="40">
        <v>197</v>
      </c>
      <c r="K101" s="41" t="s">
        <v>59</v>
      </c>
      <c r="L101" s="51">
        <v>21.96</v>
      </c>
    </row>
    <row r="102" spans="1:12" ht="14.4" x14ac:dyDescent="0.3">
      <c r="A102" s="23"/>
      <c r="B102" s="15"/>
      <c r="C102" s="11"/>
      <c r="D102" s="57" t="s">
        <v>21</v>
      </c>
      <c r="E102" s="42" t="s">
        <v>67</v>
      </c>
      <c r="F102" s="43">
        <v>90</v>
      </c>
      <c r="G102" s="43">
        <v>6.1</v>
      </c>
      <c r="H102" s="43">
        <v>8.61</v>
      </c>
      <c r="I102" s="43">
        <v>10.8</v>
      </c>
      <c r="J102" s="43">
        <v>151.80000000000001</v>
      </c>
      <c r="K102" s="44" t="s">
        <v>68</v>
      </c>
      <c r="L102" s="51">
        <v>42.48</v>
      </c>
    </row>
    <row r="103" spans="1:12" ht="14.4" x14ac:dyDescent="0.3">
      <c r="A103" s="23"/>
      <c r="B103" s="15"/>
      <c r="C103" s="11"/>
      <c r="D103" s="7" t="s">
        <v>22</v>
      </c>
      <c r="E103" s="42" t="s">
        <v>39</v>
      </c>
      <c r="F103" s="43">
        <v>200</v>
      </c>
      <c r="G103" s="43">
        <v>2.9</v>
      </c>
      <c r="H103" s="43">
        <v>3</v>
      </c>
      <c r="I103" s="43">
        <v>11</v>
      </c>
      <c r="J103" s="43">
        <v>86</v>
      </c>
      <c r="K103" s="44" t="s">
        <v>57</v>
      </c>
      <c r="L103" s="52">
        <v>15.77</v>
      </c>
    </row>
    <row r="104" spans="1:12" ht="15" thickBot="1" x14ac:dyDescent="0.35">
      <c r="A104" s="23"/>
      <c r="B104" s="15"/>
      <c r="C104" s="11"/>
      <c r="D104" s="7" t="s">
        <v>23</v>
      </c>
      <c r="E104" s="42" t="s">
        <v>87</v>
      </c>
      <c r="F104" s="43">
        <v>30</v>
      </c>
      <c r="G104" s="43">
        <v>2</v>
      </c>
      <c r="H104" s="43">
        <v>0</v>
      </c>
      <c r="I104" s="43">
        <v>15</v>
      </c>
      <c r="J104" s="43">
        <v>70</v>
      </c>
      <c r="K104" s="44" t="s">
        <v>45</v>
      </c>
      <c r="L104" s="43">
        <v>2.0499999999999998</v>
      </c>
    </row>
    <row r="105" spans="1:12" ht="14.4" x14ac:dyDescent="0.3">
      <c r="A105" s="23"/>
      <c r="B105" s="15"/>
      <c r="C105" s="11"/>
      <c r="D105" s="7" t="s">
        <v>24</v>
      </c>
      <c r="E105" s="42" t="s">
        <v>80</v>
      </c>
      <c r="F105" s="43">
        <v>100</v>
      </c>
      <c r="G105" s="43">
        <v>0.9</v>
      </c>
      <c r="H105" s="43">
        <v>0.2</v>
      </c>
      <c r="I105" s="43">
        <v>8.1</v>
      </c>
      <c r="J105" s="43">
        <v>37.799999999999997</v>
      </c>
      <c r="K105" s="44" t="s">
        <v>42</v>
      </c>
      <c r="L105" s="51">
        <v>0</v>
      </c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54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16.899999999999999</v>
      </c>
      <c r="H108" s="19">
        <f>SUM(H101:H107)</f>
        <v>16.809999999999999</v>
      </c>
      <c r="I108" s="19">
        <f>SUM(I101:I107)</f>
        <v>73.8</v>
      </c>
      <c r="J108" s="19">
        <f>SUM(J101:J107)</f>
        <v>542.6</v>
      </c>
      <c r="K108" s="25"/>
      <c r="L108" s="19">
        <f>SUM(L101:L107)</f>
        <v>82.259999999999991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52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52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52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5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52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52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600</v>
      </c>
      <c r="G119" s="32">
        <f>G108+G118</f>
        <v>16.899999999999999</v>
      </c>
      <c r="H119" s="32">
        <f>H108+H118</f>
        <v>16.809999999999999</v>
      </c>
      <c r="I119" s="32">
        <f>I108+I118</f>
        <v>73.8</v>
      </c>
      <c r="J119" s="32">
        <f>J108+J118</f>
        <v>542.6</v>
      </c>
      <c r="K119" s="32"/>
      <c r="L119" s="32">
        <f>L108+L118</f>
        <v>82.259999999999991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64</v>
      </c>
      <c r="F120" s="40">
        <v>220</v>
      </c>
      <c r="G120" s="40">
        <v>13.4</v>
      </c>
      <c r="H120" s="40">
        <v>12.5</v>
      </c>
      <c r="I120" s="40">
        <v>31.1</v>
      </c>
      <c r="J120" s="40">
        <v>346</v>
      </c>
      <c r="K120" s="41" t="s">
        <v>65</v>
      </c>
      <c r="L120" s="51">
        <v>62.42</v>
      </c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62</v>
      </c>
      <c r="F122" s="43">
        <v>200</v>
      </c>
      <c r="G122" s="43">
        <v>1</v>
      </c>
      <c r="H122" s="43">
        <v>2.6</v>
      </c>
      <c r="I122" s="43">
        <v>8</v>
      </c>
      <c r="J122" s="43">
        <v>49</v>
      </c>
      <c r="K122" s="44" t="s">
        <v>63</v>
      </c>
      <c r="L122" s="52">
        <v>2.33</v>
      </c>
    </row>
    <row r="123" spans="1:12" ht="14.4" x14ac:dyDescent="0.3">
      <c r="A123" s="14"/>
      <c r="B123" s="15"/>
      <c r="C123" s="11"/>
      <c r="D123" s="7" t="s">
        <v>23</v>
      </c>
      <c r="E123" s="42" t="s">
        <v>87</v>
      </c>
      <c r="F123" s="43">
        <v>30</v>
      </c>
      <c r="G123" s="43">
        <v>2</v>
      </c>
      <c r="H123" s="43">
        <v>0</v>
      </c>
      <c r="I123" s="43">
        <v>15</v>
      </c>
      <c r="J123" s="43">
        <v>70</v>
      </c>
      <c r="K123" s="44" t="s">
        <v>45</v>
      </c>
      <c r="L123" s="52">
        <v>2.0499999999999998</v>
      </c>
    </row>
    <row r="124" spans="1:12" ht="14.4" x14ac:dyDescent="0.3">
      <c r="A124" s="14"/>
      <c r="B124" s="15"/>
      <c r="C124" s="11"/>
      <c r="D124" s="7" t="s">
        <v>24</v>
      </c>
      <c r="E124" s="42" t="s">
        <v>81</v>
      </c>
      <c r="F124" s="43">
        <v>100</v>
      </c>
      <c r="G124" s="43">
        <v>0.5</v>
      </c>
      <c r="H124" s="43">
        <v>1.5</v>
      </c>
      <c r="I124" s="43">
        <v>19.45</v>
      </c>
      <c r="J124" s="43">
        <v>94.5</v>
      </c>
      <c r="K124" s="44" t="s">
        <v>42</v>
      </c>
      <c r="L124" s="43">
        <v>0</v>
      </c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>SUM(G120:G126)</f>
        <v>16.899999999999999</v>
      </c>
      <c r="H127" s="19">
        <f>SUM(H120:H126)</f>
        <v>16.600000000000001</v>
      </c>
      <c r="I127" s="19">
        <f>SUM(I120:I126)</f>
        <v>73.55</v>
      </c>
      <c r="J127" s="19">
        <f>SUM(J120:J126)</f>
        <v>559.5</v>
      </c>
      <c r="K127" s="25"/>
      <c r="L127" s="19">
        <f>SUM(L120:L126)</f>
        <v>66.8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52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52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52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5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52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52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550</v>
      </c>
      <c r="G138" s="32">
        <f>G127+G137</f>
        <v>16.899999999999999</v>
      </c>
      <c r="H138" s="32">
        <f>H127+H137</f>
        <v>16.600000000000001</v>
      </c>
      <c r="I138" s="32">
        <f>I127+I137</f>
        <v>73.55</v>
      </c>
      <c r="J138" s="32">
        <f>J127+J137</f>
        <v>559.5</v>
      </c>
      <c r="K138" s="32"/>
      <c r="L138" s="32">
        <f>L127+L137</f>
        <v>66.8</v>
      </c>
    </row>
    <row r="139" spans="1:12" ht="15" thickBot="1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85</v>
      </c>
      <c r="F139" s="40">
        <v>180</v>
      </c>
      <c r="G139" s="40">
        <v>5.5</v>
      </c>
      <c r="H139" s="40">
        <v>6</v>
      </c>
      <c r="I139" s="40">
        <v>33.5</v>
      </c>
      <c r="J139" s="40">
        <v>234</v>
      </c>
      <c r="K139" s="41" t="s">
        <v>48</v>
      </c>
      <c r="L139" s="51">
        <v>13.51</v>
      </c>
    </row>
    <row r="140" spans="1:12" ht="14.4" x14ac:dyDescent="0.3">
      <c r="A140" s="23"/>
      <c r="B140" s="15"/>
      <c r="C140" s="11"/>
      <c r="D140" s="57" t="s">
        <v>21</v>
      </c>
      <c r="E140" s="42" t="s">
        <v>74</v>
      </c>
      <c r="F140" s="43">
        <v>90</v>
      </c>
      <c r="G140" s="43">
        <v>8.6999999999999993</v>
      </c>
      <c r="H140" s="43">
        <v>12</v>
      </c>
      <c r="I140" s="43">
        <v>7.1</v>
      </c>
      <c r="J140" s="43">
        <v>165.1</v>
      </c>
      <c r="K140" s="44" t="s">
        <v>70</v>
      </c>
      <c r="L140" s="51">
        <v>49.83</v>
      </c>
    </row>
    <row r="141" spans="1:12" ht="14.4" x14ac:dyDescent="0.3">
      <c r="A141" s="23"/>
      <c r="B141" s="15"/>
      <c r="C141" s="11"/>
      <c r="D141" s="7" t="s">
        <v>22</v>
      </c>
      <c r="E141" s="42" t="s">
        <v>76</v>
      </c>
      <c r="F141" s="43">
        <v>200</v>
      </c>
      <c r="G141" s="43">
        <v>0</v>
      </c>
      <c r="H141" s="43">
        <v>0</v>
      </c>
      <c r="I141" s="43">
        <v>8.8000000000000007</v>
      </c>
      <c r="J141" s="43">
        <v>66</v>
      </c>
      <c r="K141" s="44" t="s">
        <v>75</v>
      </c>
      <c r="L141" s="52">
        <v>16.87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87</v>
      </c>
      <c r="F142" s="43">
        <v>30</v>
      </c>
      <c r="G142" s="43">
        <v>2</v>
      </c>
      <c r="H142" s="43">
        <v>0</v>
      </c>
      <c r="I142" s="43">
        <v>15</v>
      </c>
      <c r="J142" s="43">
        <v>70</v>
      </c>
      <c r="K142" s="44" t="s">
        <v>45</v>
      </c>
      <c r="L142" s="52">
        <v>2.0499999999999998</v>
      </c>
    </row>
    <row r="143" spans="1:12" ht="15" thickBot="1" x14ac:dyDescent="0.35">
      <c r="A143" s="23"/>
      <c r="B143" s="15"/>
      <c r="C143" s="11"/>
      <c r="D143" s="7" t="s">
        <v>24</v>
      </c>
      <c r="E143" s="42" t="s">
        <v>82</v>
      </c>
      <c r="F143" s="43">
        <v>100</v>
      </c>
      <c r="G143" s="43">
        <v>0.4</v>
      </c>
      <c r="H143" s="43">
        <v>0.03</v>
      </c>
      <c r="I143" s="43">
        <v>8.9</v>
      </c>
      <c r="J143" s="43">
        <v>44.3</v>
      </c>
      <c r="K143" s="44" t="s">
        <v>45</v>
      </c>
      <c r="L143" s="43">
        <v>16.57</v>
      </c>
    </row>
    <row r="144" spans="1:12" ht="15" thickBot="1" x14ac:dyDescent="0.3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51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51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>SUM(G139:G145)</f>
        <v>16.599999999999998</v>
      </c>
      <c r="H146" s="19">
        <f>SUM(H139:H145)</f>
        <v>18.03</v>
      </c>
      <c r="I146" s="19">
        <f>SUM(I139:I145)</f>
        <v>73.300000000000011</v>
      </c>
      <c r="J146" s="19">
        <f>SUM(J139:J145)</f>
        <v>579.4</v>
      </c>
      <c r="K146" s="25"/>
      <c r="L146" s="19">
        <f>SUM(L139:L145)</f>
        <v>98.829999999999984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52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52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52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5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52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52"/>
    </row>
    <row r="154" spans="1:12" ht="14.4" x14ac:dyDescent="0.3">
      <c r="A154" s="23"/>
      <c r="B154" s="15"/>
      <c r="C154" s="11"/>
      <c r="D154" s="6" t="s">
        <v>71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600</v>
      </c>
      <c r="G157" s="32">
        <f>G146+G156</f>
        <v>16.599999999999998</v>
      </c>
      <c r="H157" s="32">
        <f>H146+H156</f>
        <v>18.03</v>
      </c>
      <c r="I157" s="32">
        <f>I146+I156</f>
        <v>73.300000000000011</v>
      </c>
      <c r="J157" s="32">
        <f>J146+J156</f>
        <v>579.4</v>
      </c>
      <c r="K157" s="32"/>
      <c r="L157" s="32">
        <f>L146+L156</f>
        <v>98.829999999999984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86</v>
      </c>
      <c r="F158" s="40">
        <v>220</v>
      </c>
      <c r="G158" s="40">
        <v>13.8</v>
      </c>
      <c r="H158" s="40">
        <v>16.5</v>
      </c>
      <c r="I158" s="40">
        <v>39</v>
      </c>
      <c r="J158" s="40">
        <v>350</v>
      </c>
      <c r="K158" s="41" t="s">
        <v>77</v>
      </c>
      <c r="L158" s="51">
        <v>65.959999999999994</v>
      </c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53</v>
      </c>
      <c r="F160" s="43">
        <v>200</v>
      </c>
      <c r="G160" s="43">
        <v>0</v>
      </c>
      <c r="H160" s="43">
        <v>0</v>
      </c>
      <c r="I160" s="43">
        <v>11</v>
      </c>
      <c r="J160" s="43">
        <v>28</v>
      </c>
      <c r="K160" s="44" t="s">
        <v>54</v>
      </c>
      <c r="L160" s="52">
        <v>4.33</v>
      </c>
    </row>
    <row r="161" spans="1:12" ht="14.4" x14ac:dyDescent="0.3">
      <c r="A161" s="23"/>
      <c r="B161" s="15"/>
      <c r="C161" s="11"/>
      <c r="D161" s="7" t="s">
        <v>23</v>
      </c>
      <c r="E161" s="42" t="s">
        <v>87</v>
      </c>
      <c r="F161" s="43">
        <v>30</v>
      </c>
      <c r="G161" s="43">
        <v>2</v>
      </c>
      <c r="H161" s="43">
        <v>0</v>
      </c>
      <c r="I161" s="43">
        <v>15</v>
      </c>
      <c r="J161" s="43">
        <v>70</v>
      </c>
      <c r="K161" s="44" t="s">
        <v>45</v>
      </c>
      <c r="L161" s="52">
        <v>2.0499999999999998</v>
      </c>
    </row>
    <row r="162" spans="1:12" ht="14.4" x14ac:dyDescent="0.3">
      <c r="A162" s="23"/>
      <c r="B162" s="15"/>
      <c r="C162" s="11"/>
      <c r="D162" s="7" t="s">
        <v>24</v>
      </c>
      <c r="E162" s="42" t="s">
        <v>83</v>
      </c>
      <c r="F162" s="43">
        <v>100</v>
      </c>
      <c r="G162" s="43">
        <v>0.8</v>
      </c>
      <c r="H162" s="43">
        <v>0.2</v>
      </c>
      <c r="I162" s="43">
        <v>8.9</v>
      </c>
      <c r="J162" s="43">
        <v>35</v>
      </c>
      <c r="K162" s="44" t="s">
        <v>45</v>
      </c>
      <c r="L162" s="43">
        <v>22.5</v>
      </c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>SUM(G158:G164)</f>
        <v>16.600000000000001</v>
      </c>
      <c r="H165" s="19">
        <f>SUM(H158:H164)</f>
        <v>16.7</v>
      </c>
      <c r="I165" s="19">
        <f>SUM(I158:I164)</f>
        <v>73.900000000000006</v>
      </c>
      <c r="J165" s="19">
        <f>SUM(J158:J164)</f>
        <v>483</v>
      </c>
      <c r="K165" s="25"/>
      <c r="L165" s="19">
        <f>SUM(L158:L164)</f>
        <v>94.839999999999989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52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52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52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5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52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52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550</v>
      </c>
      <c r="G176" s="32">
        <f>G165+G175</f>
        <v>16.600000000000001</v>
      </c>
      <c r="H176" s="32">
        <f>H165+H175</f>
        <v>16.7</v>
      </c>
      <c r="I176" s="32">
        <f>I165+I175</f>
        <v>73.900000000000006</v>
      </c>
      <c r="J176" s="32">
        <f>J165+J175</f>
        <v>483</v>
      </c>
      <c r="K176" s="32"/>
      <c r="L176" s="32">
        <f>L165+L175</f>
        <v>94.839999999999989</v>
      </c>
    </row>
    <row r="177" spans="1:12" ht="15" thickBot="1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93</v>
      </c>
      <c r="F177" s="40">
        <v>150</v>
      </c>
      <c r="G177" s="40">
        <v>7</v>
      </c>
      <c r="H177" s="40">
        <v>6.5</v>
      </c>
      <c r="I177" s="40">
        <v>33</v>
      </c>
      <c r="J177" s="40">
        <v>202</v>
      </c>
      <c r="K177" s="41" t="s">
        <v>94</v>
      </c>
      <c r="L177" s="51">
        <v>66.099999999999994</v>
      </c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51"/>
    </row>
    <row r="179" spans="1:12" ht="14.4" x14ac:dyDescent="0.3">
      <c r="A179" s="23"/>
      <c r="B179" s="15"/>
      <c r="C179" s="11"/>
      <c r="D179" s="7" t="s">
        <v>22</v>
      </c>
      <c r="E179" s="42" t="s">
        <v>47</v>
      </c>
      <c r="F179" s="43">
        <v>200</v>
      </c>
      <c r="G179" s="43">
        <v>0</v>
      </c>
      <c r="H179" s="43">
        <v>0</v>
      </c>
      <c r="I179" s="43">
        <v>7.2</v>
      </c>
      <c r="J179" s="43">
        <v>21</v>
      </c>
      <c r="K179" s="44" t="s">
        <v>69</v>
      </c>
      <c r="L179" s="52">
        <v>2.33</v>
      </c>
    </row>
    <row r="180" spans="1:12" ht="15" thickBot="1" x14ac:dyDescent="0.35">
      <c r="A180" s="23"/>
      <c r="B180" s="15"/>
      <c r="C180" s="11"/>
      <c r="D180" s="7" t="s">
        <v>23</v>
      </c>
      <c r="E180" s="42" t="s">
        <v>88</v>
      </c>
      <c r="F180" s="43">
        <v>50</v>
      </c>
      <c r="G180" s="43">
        <v>9.5</v>
      </c>
      <c r="H180" s="43">
        <v>10.199999999999999</v>
      </c>
      <c r="I180" s="43">
        <v>18</v>
      </c>
      <c r="J180" s="43">
        <v>182</v>
      </c>
      <c r="K180" s="44" t="s">
        <v>45</v>
      </c>
      <c r="L180" s="43">
        <v>12.05</v>
      </c>
    </row>
    <row r="181" spans="1:12" ht="14.4" x14ac:dyDescent="0.3">
      <c r="A181" s="23"/>
      <c r="B181" s="15"/>
      <c r="C181" s="11"/>
      <c r="D181" s="7" t="s">
        <v>24</v>
      </c>
      <c r="E181" s="42" t="s">
        <v>43</v>
      </c>
      <c r="F181" s="43">
        <v>100</v>
      </c>
      <c r="G181" s="43">
        <v>0</v>
      </c>
      <c r="H181" s="43">
        <v>0</v>
      </c>
      <c r="I181" s="43">
        <v>15</v>
      </c>
      <c r="J181" s="43">
        <v>67</v>
      </c>
      <c r="K181" s="44" t="s">
        <v>45</v>
      </c>
      <c r="L181" s="51">
        <v>15</v>
      </c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56"/>
    </row>
    <row r="183" spans="1:12" ht="14.4" x14ac:dyDescent="0.3">
      <c r="A183" s="23"/>
      <c r="B183" s="15"/>
      <c r="C183" s="11"/>
      <c r="D183" s="54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>SUM(G177:G183)</f>
        <v>16.5</v>
      </c>
      <c r="H184" s="19">
        <f>SUM(H177:H183)</f>
        <v>16.7</v>
      </c>
      <c r="I184" s="19">
        <f>SUM(I177:I183)</f>
        <v>73.2</v>
      </c>
      <c r="J184" s="19">
        <f>SUM(J177:J183)</f>
        <v>472</v>
      </c>
      <c r="K184" s="25"/>
      <c r="L184" s="19">
        <f>SUM(L177:L183)</f>
        <v>95.47999999999999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52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52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52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5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52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52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>G184+G194</f>
        <v>16.5</v>
      </c>
      <c r="H195" s="32">
        <f>H184+H194</f>
        <v>16.7</v>
      </c>
      <c r="I195" s="32">
        <f>I184+I194</f>
        <v>73.2</v>
      </c>
      <c r="J195" s="32">
        <f>J184+J194</f>
        <v>472</v>
      </c>
      <c r="K195" s="32"/>
      <c r="L195" s="32">
        <f>L184+L194</f>
        <v>95.47999999999999</v>
      </c>
    </row>
    <row r="196" spans="1:12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570.5</v>
      </c>
      <c r="G196" s="34">
        <f>(G24+G43+G62+G81+G100+G119+G138+G157+G176+G195)/(IF(G24=0,0,1)+IF(G43=0,0,1)+IF(G62=0,0,1)+IF(G81=0,0,1)+IF(G100=0,0,1)+IF(G119=0,0,1)+IF(G138=0,0,1)+IF(G157=0,0,1)+IF(G176=0,0,1)+IF(G195=0,0,1))</f>
        <v>16.63</v>
      </c>
      <c r="H196" s="34">
        <f>(H24+H43+H62+H81+H100+H119+H138+H157+H176+H195)/(IF(H24=0,0,1)+IF(H43=0,0,1)+IF(H62=0,0,1)+IF(H81=0,0,1)+IF(H100=0,0,1)+IF(H119=0,0,1)+IF(H138=0,0,1)+IF(H157=0,0,1)+IF(H176=0,0,1)+IF(H195=0,0,1))</f>
        <v>17.139999999999997</v>
      </c>
      <c r="I196" s="34">
        <f>(I24+I43+I62+I81+I100+I119+I138+I157+I176+I195)/(IF(I24=0,0,1)+IF(I43=0,0,1)+IF(I62=0,0,1)+IF(I81=0,0,1)+IF(I100=0,0,1)+IF(I119=0,0,1)+IF(I138=0,0,1)+IF(I157=0,0,1)+IF(I176=0,0,1)+IF(I195=0,0,1))</f>
        <v>74.225000000000009</v>
      </c>
      <c r="J196" s="34">
        <f>(J24+J43+J62+J81+J100+J119+J138+J157+J176+J195)/(IF(J24=0,0,1)+IF(J43=0,0,1)+IF(J62=0,0,1)+IF(J81=0,0,1)+IF(J100=0,0,1)+IF(J119=0,0,1)+IF(J138=0,0,1)+IF(J157=0,0,1)+IF(J176=0,0,1)+IF(J195=0,0,1))</f>
        <v>535.70999999999992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87.153999999999982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2026-01-29T09:06:03Z</cp:lastPrinted>
  <dcterms:created xsi:type="dcterms:W3CDTF">2022-05-16T14:23:56Z</dcterms:created>
  <dcterms:modified xsi:type="dcterms:W3CDTF">2026-03-12T04:47:33Z</dcterms:modified>
</cp:coreProperties>
</file>