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J43" i="1" l="1"/>
  <c r="L119" i="1"/>
  <c r="L100" i="1"/>
  <c r="L81" i="1"/>
  <c r="L62" i="1"/>
  <c r="L43" i="1"/>
  <c r="L24" i="1"/>
  <c r="I176" i="1"/>
  <c r="G176" i="1"/>
  <c r="I138" i="1"/>
  <c r="G138" i="1"/>
  <c r="I119" i="1"/>
  <c r="G119" i="1"/>
  <c r="I100" i="1"/>
  <c r="G100" i="1"/>
  <c r="F100" i="1"/>
  <c r="F81" i="1"/>
  <c r="G81" i="1"/>
  <c r="I81" i="1"/>
  <c r="I62" i="1"/>
  <c r="G62" i="1"/>
  <c r="G43" i="1"/>
  <c r="I43" i="1"/>
  <c r="H196" i="1"/>
  <c r="J24" i="1"/>
  <c r="J196" i="1" s="1"/>
  <c r="G24" i="1"/>
  <c r="I24" i="1"/>
  <c r="F24" i="1"/>
  <c r="L196" i="1" l="1"/>
  <c r="F196" i="1"/>
  <c r="I196" i="1"/>
  <c r="G196" i="1"/>
</calcChain>
</file>

<file path=xl/sharedStrings.xml><?xml version="1.0" encoding="utf-8"?>
<sst xmlns="http://schemas.openxmlformats.org/spreadsheetml/2006/main" count="276" uniqueCount="82">
  <si>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</si>
  <si>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</si>
  <si>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</si>
  <si>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</si>
  <si>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</si>
  <si>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</si>
  <si>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</si>
  <si>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</si>
  <si>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</si>
  <si>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</si>
  <si>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</si>
  <si>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</si>
  <si>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</si>
  <si>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</si>
  <si>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</si>
  <si>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</si>
  <si>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</si>
  <si>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</si>
  <si>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</si>
  <si>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</si>
  <si>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</si>
  <si>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</si>
  <si>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</si>
  <si>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</si>
  <si>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</si>
  <si>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</si>
  <si>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</si>
  <si>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</si>
  <si>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</si>
  <si>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</si>
  <si>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</si>
  <si>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</si>
  <si>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</si>
  <si>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</si>
  <si>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</si>
  <si>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</si>
  <si>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</si>
  <si>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</si>
  <si>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</si>
  <si>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манная молочная </t>
  </si>
  <si>
    <t>Чай с сахаром</t>
  </si>
  <si>
    <t>Мандарин</t>
  </si>
  <si>
    <t>МБОУ "Алексеевская школа №4"</t>
  </si>
  <si>
    <t>Директор</t>
  </si>
  <si>
    <t>Королева Татьяна Юрьевна</t>
  </si>
  <si>
    <t>Пшеничный</t>
  </si>
  <si>
    <t>Пром.</t>
  </si>
  <si>
    <t>Яблоко</t>
  </si>
  <si>
    <t>Рис отварной</t>
  </si>
  <si>
    <t>54-6г</t>
  </si>
  <si>
    <t>Рыба тушеная в томате с овощами (минтай)</t>
  </si>
  <si>
    <t>54-11р</t>
  </si>
  <si>
    <t>54-2о</t>
  </si>
  <si>
    <t>Чай с сахаром и молоком</t>
  </si>
  <si>
    <t>54-23гн</t>
  </si>
  <si>
    <t>54-4гн</t>
  </si>
  <si>
    <t>54-4г</t>
  </si>
  <si>
    <t>Котлета Куриная</t>
  </si>
  <si>
    <t>П/Ф</t>
  </si>
  <si>
    <t>Каша вязкая молочная пшенная</t>
  </si>
  <si>
    <t>54-6к</t>
  </si>
  <si>
    <t>54-2гн</t>
  </si>
  <si>
    <t>Апельсин</t>
  </si>
  <si>
    <t>54-27к</t>
  </si>
  <si>
    <t>54-1г</t>
  </si>
  <si>
    <t xml:space="preserve"> Каша жидкая молочная гречневая</t>
  </si>
  <si>
    <t>54-20к</t>
  </si>
  <si>
    <t>Какао с молоком</t>
  </si>
  <si>
    <t>54-22гн</t>
  </si>
  <si>
    <t>Банан</t>
  </si>
  <si>
    <t>Плов из отварной говядины</t>
  </si>
  <si>
    <t>54-11м</t>
  </si>
  <si>
    <t>54-1т</t>
  </si>
  <si>
    <t>Чай с лимоном и сахаром</t>
  </si>
  <si>
    <t>54-3гн</t>
  </si>
  <si>
    <t>Груша</t>
  </si>
  <si>
    <t>Пшеничный с сыром твердых сортов</t>
  </si>
  <si>
    <t>Кофейный напиток с молоком</t>
  </si>
  <si>
    <t>Омлет натуральный с зеленым горошком</t>
  </si>
  <si>
    <t>Каша гречневая рассыпчатая с красным соусом</t>
  </si>
  <si>
    <t>Запеканка из творога с абрикосовым джемом</t>
  </si>
  <si>
    <t>Макароны отварные с красным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</si>
</sst>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7" activePane="bottomRight" state="frozen"/>
      <selection pane="topRight" activeCell="E1" sqref="E1"/>
      <selection pane="bottomLeft" activeCell="A6" sqref="A6"/>
      <selection pane="bottomRight" activeCell="J102" sqref="J1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42</v>
      </c>
      <c r="D1" s="57"/>
      <c r="E1" s="57"/>
      <c r="F1" s="12" t="s">
        <v>16</v>
      </c>
      <c r="G1" s="2" t="s">
        <v>17</v>
      </c>
      <c r="H1" s="58" t="s">
        <v>43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44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>
        <v>8.1999999999999993</v>
      </c>
      <c r="H6" s="40">
        <v>11.2</v>
      </c>
      <c r="I6" s="40">
        <v>45.4</v>
      </c>
      <c r="J6" s="40">
        <v>314.2</v>
      </c>
      <c r="K6" s="54" t="s">
        <v>63</v>
      </c>
      <c r="L6" s="40">
        <v>21.3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52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0.19</v>
      </c>
      <c r="H8" s="43">
        <v>0.04</v>
      </c>
      <c r="I8" s="43">
        <v>6.42</v>
      </c>
      <c r="J8" s="43">
        <v>26.8</v>
      </c>
      <c r="K8" s="52" t="s">
        <v>61</v>
      </c>
      <c r="L8" s="43">
        <v>9.23</v>
      </c>
    </row>
    <row r="9" spans="1:12" ht="15" x14ac:dyDescent="0.25">
      <c r="A9" s="23"/>
      <c r="B9" s="15"/>
      <c r="C9" s="11"/>
      <c r="D9" s="7" t="s">
        <v>23</v>
      </c>
      <c r="E9" s="42" t="s">
        <v>76</v>
      </c>
      <c r="F9" s="43">
        <v>50</v>
      </c>
      <c r="G9" s="43">
        <v>6.92</v>
      </c>
      <c r="H9" s="43">
        <v>6.14</v>
      </c>
      <c r="I9" s="43">
        <v>0.4</v>
      </c>
      <c r="J9" s="43">
        <v>90.1</v>
      </c>
      <c r="K9" s="52" t="s">
        <v>46</v>
      </c>
      <c r="L9" s="43">
        <v>12.44</v>
      </c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0.5</v>
      </c>
      <c r="H10" s="43">
        <v>0.9</v>
      </c>
      <c r="I10" s="43">
        <v>7.5</v>
      </c>
      <c r="J10" s="43">
        <v>39.1</v>
      </c>
      <c r="K10" s="52" t="s">
        <v>46</v>
      </c>
      <c r="L10" s="43">
        <v>21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15.809999999999999</v>
      </c>
      <c r="H13" s="19">
        <f t="shared" si="0"/>
        <v>18.279999999999998</v>
      </c>
      <c r="I13" s="19">
        <f t="shared" si="0"/>
        <v>59.72</v>
      </c>
      <c r="J13" s="19">
        <f t="shared" si="0"/>
        <v>470.20000000000005</v>
      </c>
      <c r="K13" s="25"/>
      <c r="L13" s="19">
        <f t="shared" ref="L13" si="1">SUM(L6:L12)</f>
        <v>63.97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52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52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52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15.809999999999999</v>
      </c>
      <c r="H24" s="32">
        <f t="shared" si="4"/>
        <v>18.279999999999998</v>
      </c>
      <c r="I24" s="32">
        <f t="shared" si="4"/>
        <v>59.72</v>
      </c>
      <c r="J24" s="32">
        <f t="shared" si="4"/>
        <v>470.20000000000005</v>
      </c>
      <c r="K24" s="32"/>
      <c r="L24" s="32">
        <f t="shared" ref="L24" si="5">L13+L23</f>
        <v>63.97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50</v>
      </c>
      <c r="F25" s="43">
        <v>90</v>
      </c>
      <c r="G25" s="43">
        <v>12.46</v>
      </c>
      <c r="H25" s="43">
        <v>6.67</v>
      </c>
      <c r="I25" s="43">
        <v>5.65</v>
      </c>
      <c r="J25" s="43">
        <v>132.5</v>
      </c>
      <c r="K25" s="44" t="s">
        <v>51</v>
      </c>
      <c r="L25" s="43">
        <v>63</v>
      </c>
    </row>
    <row r="26" spans="1:12" ht="15" x14ac:dyDescent="0.25">
      <c r="A26" s="14"/>
      <c r="B26" s="15"/>
      <c r="C26" s="11"/>
      <c r="D26" s="55" t="s">
        <v>21</v>
      </c>
      <c r="E26" s="51" t="s">
        <v>48</v>
      </c>
      <c r="F26" s="43">
        <v>150</v>
      </c>
      <c r="G26" s="43">
        <v>3.6</v>
      </c>
      <c r="H26" s="43">
        <v>4.82</v>
      </c>
      <c r="I26" s="43">
        <v>36.44</v>
      </c>
      <c r="J26" s="43">
        <v>203.5</v>
      </c>
      <c r="K26" s="52" t="s">
        <v>49</v>
      </c>
      <c r="L26" s="43">
        <v>11.9</v>
      </c>
    </row>
    <row r="27" spans="1:12" ht="15" x14ac:dyDescent="0.25">
      <c r="A27" s="14"/>
      <c r="B27" s="15"/>
      <c r="C27" s="11"/>
      <c r="D27" s="7" t="s">
        <v>22</v>
      </c>
      <c r="E27" s="42" t="s">
        <v>77</v>
      </c>
      <c r="F27" s="43">
        <v>200</v>
      </c>
      <c r="G27" s="43">
        <v>3.87</v>
      </c>
      <c r="H27" s="43">
        <v>2.86</v>
      </c>
      <c r="I27" s="43">
        <v>11.19</v>
      </c>
      <c r="J27" s="43">
        <v>86</v>
      </c>
      <c r="K27" s="52" t="s">
        <v>54</v>
      </c>
      <c r="L27" s="43">
        <v>18.38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2.2799999999999998</v>
      </c>
      <c r="H28" s="43">
        <v>0.24</v>
      </c>
      <c r="I28" s="43">
        <v>14.56</v>
      </c>
      <c r="J28" s="43">
        <v>70.3</v>
      </c>
      <c r="K28" s="44" t="s">
        <v>46</v>
      </c>
      <c r="L28" s="43">
        <v>3.44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0.8</v>
      </c>
      <c r="H29" s="43">
        <v>0.8</v>
      </c>
      <c r="I29" s="43">
        <v>19.600000000000001</v>
      </c>
      <c r="J29" s="43">
        <v>88.8</v>
      </c>
      <c r="K29" s="44" t="s">
        <v>46</v>
      </c>
      <c r="L29" s="43">
        <v>18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23.010000000000005</v>
      </c>
      <c r="H32" s="19">
        <f t="shared" ref="H32" si="7">SUM(H25:H31)</f>
        <v>15.39</v>
      </c>
      <c r="I32" s="19">
        <f t="shared" ref="I32" si="8">SUM(I25:I31)</f>
        <v>87.44</v>
      </c>
      <c r="J32" s="19">
        <f t="shared" ref="J32:L32" si="9">SUM(J25:J31)</f>
        <v>581.1</v>
      </c>
      <c r="K32" s="25"/>
      <c r="L32" s="19">
        <f t="shared" si="9"/>
        <v>114.72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/>
      <c r="F34" s="43"/>
      <c r="G34" s="43"/>
      <c r="H34" s="43"/>
      <c r="I34" s="43"/>
      <c r="J34" s="43"/>
      <c r="K34" s="52"/>
      <c r="L34" s="43"/>
    </row>
    <row r="35" spans="1:12" ht="15" x14ac:dyDescent="0.25">
      <c r="A35" s="14"/>
      <c r="B35" s="15"/>
      <c r="C35" s="11"/>
      <c r="D35" s="7" t="s">
        <v>28</v>
      </c>
      <c r="E35" s="51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51"/>
      <c r="F36" s="43"/>
      <c r="G36" s="43"/>
      <c r="H36" s="43"/>
      <c r="I36" s="43"/>
      <c r="J36" s="43"/>
      <c r="K36" s="52"/>
      <c r="L36" s="43"/>
    </row>
    <row r="37" spans="1:12" ht="15" x14ac:dyDescent="0.25">
      <c r="A37" s="14"/>
      <c r="B37" s="15"/>
      <c r="C37" s="11"/>
      <c r="D37" s="7" t="s">
        <v>30</v>
      </c>
      <c r="E37" s="51"/>
      <c r="F37" s="43"/>
      <c r="G37" s="43"/>
      <c r="H37" s="43"/>
      <c r="I37" s="43"/>
      <c r="J37" s="43"/>
      <c r="K37" s="52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570</v>
      </c>
      <c r="G43" s="32">
        <f t="shared" ref="G43" si="14">G32+G42</f>
        <v>23.010000000000005</v>
      </c>
      <c r="H43" s="32">
        <f t="shared" ref="H43" si="15">H32+H42</f>
        <v>15.39</v>
      </c>
      <c r="I43" s="32">
        <f t="shared" ref="I43" si="16">I32+I42</f>
        <v>87.44</v>
      </c>
      <c r="J43" s="32">
        <f t="shared" ref="J43:L43" si="17">J32+J42</f>
        <v>581.1</v>
      </c>
      <c r="K43" s="32"/>
      <c r="L43" s="32">
        <f t="shared" si="17"/>
        <v>114.72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78</v>
      </c>
      <c r="F44" s="40">
        <v>220</v>
      </c>
      <c r="G44" s="40">
        <v>16.899999999999999</v>
      </c>
      <c r="H44" s="40">
        <v>24</v>
      </c>
      <c r="I44" s="40">
        <v>4.3</v>
      </c>
      <c r="J44" s="40">
        <v>313.2</v>
      </c>
      <c r="K44" s="41" t="s">
        <v>52</v>
      </c>
      <c r="L44" s="40">
        <v>50.29</v>
      </c>
    </row>
    <row r="45" spans="1:12" ht="15" x14ac:dyDescent="0.25">
      <c r="A45" s="23"/>
      <c r="B45" s="15"/>
      <c r="C45" s="11"/>
      <c r="D45" s="6"/>
      <c r="E45" s="51"/>
      <c r="F45" s="43"/>
      <c r="G45" s="43"/>
      <c r="H45" s="43"/>
      <c r="I45" s="43"/>
      <c r="J45" s="43"/>
      <c r="K45" s="52"/>
      <c r="L45" s="43"/>
    </row>
    <row r="46" spans="1:12" ht="15" x14ac:dyDescent="0.25">
      <c r="A46" s="23"/>
      <c r="B46" s="15"/>
      <c r="C46" s="11"/>
      <c r="D46" s="7" t="s">
        <v>22</v>
      </c>
      <c r="E46" s="51" t="s">
        <v>53</v>
      </c>
      <c r="F46" s="43">
        <v>200</v>
      </c>
      <c r="G46" s="43">
        <v>1.55</v>
      </c>
      <c r="H46" s="43">
        <v>1.1399999999999999</v>
      </c>
      <c r="I46" s="43">
        <v>8.6</v>
      </c>
      <c r="J46" s="43">
        <v>49.1</v>
      </c>
      <c r="K46" s="52" t="s">
        <v>55</v>
      </c>
      <c r="L46" s="43">
        <v>9.16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2.2799999999999998</v>
      </c>
      <c r="H47" s="43">
        <v>0.24</v>
      </c>
      <c r="I47" s="43">
        <v>14.56</v>
      </c>
      <c r="J47" s="43">
        <v>70.3</v>
      </c>
      <c r="K47" s="44" t="s">
        <v>46</v>
      </c>
      <c r="L47" s="43">
        <v>3.44</v>
      </c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0.9</v>
      </c>
      <c r="H48" s="43">
        <v>0.2</v>
      </c>
      <c r="I48" s="43">
        <v>8.1</v>
      </c>
      <c r="J48" s="43">
        <v>37.799999999999997</v>
      </c>
      <c r="K48" s="44" t="s">
        <v>46</v>
      </c>
      <c r="L48" s="43">
        <v>18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21.63</v>
      </c>
      <c r="H51" s="19">
        <f t="shared" ref="H51" si="19">SUM(H44:H50)</f>
        <v>25.58</v>
      </c>
      <c r="I51" s="19">
        <f t="shared" ref="I51" si="20">SUM(I44:I50)</f>
        <v>35.56</v>
      </c>
      <c r="J51" s="19">
        <f t="shared" ref="J51:L51" si="21">SUM(J44:J50)</f>
        <v>470.40000000000003</v>
      </c>
      <c r="K51" s="25"/>
      <c r="L51" s="19">
        <f t="shared" si="21"/>
        <v>80.89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43"/>
      <c r="G52" s="43"/>
      <c r="H52" s="43"/>
      <c r="I52" s="43"/>
      <c r="J52" s="43"/>
      <c r="K52" s="52"/>
      <c r="L52" s="43"/>
    </row>
    <row r="53" spans="1:12" ht="15" x14ac:dyDescent="0.25">
      <c r="A53" s="23"/>
      <c r="B53" s="15"/>
      <c r="C53" s="11"/>
      <c r="D53" s="7" t="s">
        <v>27</v>
      </c>
      <c r="E53" s="51"/>
      <c r="F53" s="43"/>
      <c r="G53" s="43"/>
      <c r="H53" s="43"/>
      <c r="I53" s="43"/>
      <c r="J53" s="43"/>
      <c r="K53" s="52"/>
      <c r="L53" s="43"/>
    </row>
    <row r="54" spans="1:12" ht="15" x14ac:dyDescent="0.25">
      <c r="A54" s="23"/>
      <c r="B54" s="15"/>
      <c r="C54" s="11"/>
      <c r="D54" s="7" t="s">
        <v>28</v>
      </c>
      <c r="E54" s="51"/>
      <c r="F54" s="43"/>
      <c r="G54" s="43"/>
      <c r="H54" s="43"/>
      <c r="I54" s="43"/>
      <c r="J54" s="43"/>
      <c r="K54" s="52"/>
      <c r="L54" s="43"/>
    </row>
    <row r="55" spans="1:12" ht="15" x14ac:dyDescent="0.25">
      <c r="A55" s="23"/>
      <c r="B55" s="15"/>
      <c r="C55" s="11"/>
      <c r="D55" s="7" t="s">
        <v>29</v>
      </c>
      <c r="E55" s="51"/>
      <c r="F55" s="43"/>
      <c r="G55" s="43"/>
      <c r="H55" s="43"/>
      <c r="I55" s="43"/>
      <c r="J55" s="43"/>
      <c r="K55" s="52"/>
      <c r="L55" s="43"/>
    </row>
    <row r="56" spans="1:12" ht="15" x14ac:dyDescent="0.25">
      <c r="A56" s="23"/>
      <c r="B56" s="15"/>
      <c r="C56" s="11"/>
      <c r="D56" s="7" t="s">
        <v>30</v>
      </c>
      <c r="E56" s="51"/>
      <c r="F56" s="43"/>
      <c r="G56" s="43"/>
      <c r="H56" s="43"/>
      <c r="I56" s="43"/>
      <c r="J56" s="43"/>
      <c r="K56" s="52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550</v>
      </c>
      <c r="G62" s="32">
        <f t="shared" ref="G62" si="26">G51+G61</f>
        <v>21.63</v>
      </c>
      <c r="H62" s="32">
        <f t="shared" ref="H62" si="27">H51+H61</f>
        <v>25.58</v>
      </c>
      <c r="I62" s="32">
        <f t="shared" ref="I62" si="28">I51+I61</f>
        <v>35.56</v>
      </c>
      <c r="J62" s="32">
        <f t="shared" ref="J62:L62" si="29">J51+J61</f>
        <v>470.40000000000003</v>
      </c>
      <c r="K62" s="32"/>
      <c r="L62" s="32">
        <f t="shared" si="29"/>
        <v>80.89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57</v>
      </c>
      <c r="F63" s="43">
        <v>90</v>
      </c>
      <c r="G63" s="43">
        <v>17.18</v>
      </c>
      <c r="H63" s="43">
        <v>3.88</v>
      </c>
      <c r="I63" s="43">
        <v>12.04</v>
      </c>
      <c r="J63" s="43">
        <v>151.80000000000001</v>
      </c>
      <c r="K63" s="52" t="s">
        <v>58</v>
      </c>
      <c r="L63" s="43">
        <v>42.3</v>
      </c>
    </row>
    <row r="64" spans="1:12" ht="15" x14ac:dyDescent="0.25">
      <c r="A64" s="23"/>
      <c r="B64" s="15"/>
      <c r="C64" s="11"/>
      <c r="D64" s="55" t="s">
        <v>21</v>
      </c>
      <c r="E64" s="51" t="s">
        <v>79</v>
      </c>
      <c r="F64" s="43">
        <v>180</v>
      </c>
      <c r="G64" s="43">
        <v>8.2200000000000006</v>
      </c>
      <c r="H64" s="43">
        <v>6.34</v>
      </c>
      <c r="I64" s="43">
        <v>35.93</v>
      </c>
      <c r="J64" s="43">
        <v>233.7</v>
      </c>
      <c r="K64" s="52" t="s">
        <v>56</v>
      </c>
      <c r="L64" s="43">
        <v>18.3</v>
      </c>
    </row>
    <row r="65" spans="1:12" ht="15" x14ac:dyDescent="0.2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3.87</v>
      </c>
      <c r="H65" s="43">
        <v>2.86</v>
      </c>
      <c r="I65" s="43">
        <v>11.19</v>
      </c>
      <c r="J65" s="43">
        <v>86</v>
      </c>
      <c r="K65" s="52" t="s">
        <v>54</v>
      </c>
      <c r="L65" s="43">
        <v>18.38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2.2799999999999998</v>
      </c>
      <c r="H66" s="43">
        <v>0.24</v>
      </c>
      <c r="I66" s="43">
        <v>14.56</v>
      </c>
      <c r="J66" s="43">
        <v>70.3</v>
      </c>
      <c r="K66" s="44" t="s">
        <v>46</v>
      </c>
      <c r="L66" s="43">
        <v>3.44</v>
      </c>
    </row>
    <row r="67" spans="1:12" ht="15" x14ac:dyDescent="0.25">
      <c r="A67" s="23"/>
      <c r="B67" s="15"/>
      <c r="C67" s="11"/>
      <c r="D67" s="7" t="s">
        <v>24</v>
      </c>
      <c r="E67" s="42" t="s">
        <v>75</v>
      </c>
      <c r="F67" s="43">
        <v>100</v>
      </c>
      <c r="G67" s="43">
        <v>0.4</v>
      </c>
      <c r="H67" s="43">
        <v>0.3</v>
      </c>
      <c r="I67" s="43">
        <v>10.3</v>
      </c>
      <c r="J67" s="43">
        <v>44.1</v>
      </c>
      <c r="K67" s="44" t="s">
        <v>46</v>
      </c>
      <c r="L67" s="43">
        <v>18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31.95</v>
      </c>
      <c r="H70" s="19">
        <f t="shared" ref="H70" si="31">SUM(H63:H69)</f>
        <v>13.62</v>
      </c>
      <c r="I70" s="19">
        <f t="shared" ref="I70" si="32">SUM(I63:I69)</f>
        <v>84.02</v>
      </c>
      <c r="J70" s="19">
        <f t="shared" ref="J70:L70" si="33">SUM(J63:J69)</f>
        <v>585.9</v>
      </c>
      <c r="K70" s="25"/>
      <c r="L70" s="19">
        <f t="shared" si="33"/>
        <v>100.41999999999999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43"/>
      <c r="G71" s="43"/>
      <c r="H71" s="43"/>
      <c r="I71" s="43"/>
      <c r="J71" s="43"/>
      <c r="K71" s="52"/>
      <c r="L71" s="43"/>
    </row>
    <row r="72" spans="1:12" ht="15" x14ac:dyDescent="0.25">
      <c r="A72" s="23"/>
      <c r="B72" s="15"/>
      <c r="C72" s="11"/>
      <c r="D72" s="7" t="s">
        <v>27</v>
      </c>
      <c r="E72" s="51"/>
      <c r="F72" s="43"/>
      <c r="G72" s="43"/>
      <c r="H72" s="43"/>
      <c r="I72" s="43"/>
      <c r="J72" s="43"/>
      <c r="K72" s="52"/>
      <c r="L72" s="43"/>
    </row>
    <row r="73" spans="1:12" ht="15" x14ac:dyDescent="0.25">
      <c r="A73" s="23"/>
      <c r="B73" s="15"/>
      <c r="C73" s="11"/>
      <c r="D73" s="7" t="s">
        <v>28</v>
      </c>
      <c r="E73" s="51"/>
      <c r="F73" s="43"/>
      <c r="G73" s="43"/>
      <c r="H73" s="43"/>
      <c r="I73" s="43"/>
      <c r="J73" s="43"/>
      <c r="K73" s="52"/>
      <c r="L73" s="43"/>
    </row>
    <row r="74" spans="1:12" ht="15" x14ac:dyDescent="0.25">
      <c r="A74" s="23"/>
      <c r="B74" s="15"/>
      <c r="C74" s="11"/>
      <c r="D74" s="7" t="s">
        <v>29</v>
      </c>
      <c r="E74" s="51"/>
      <c r="F74" s="43"/>
      <c r="G74" s="43"/>
      <c r="H74" s="43"/>
      <c r="I74" s="43"/>
      <c r="J74" s="43"/>
      <c r="K74" s="52"/>
      <c r="L74" s="43"/>
    </row>
    <row r="75" spans="1:12" ht="15" x14ac:dyDescent="0.25">
      <c r="A75" s="23"/>
      <c r="B75" s="15"/>
      <c r="C75" s="11"/>
      <c r="D75" s="7" t="s">
        <v>30</v>
      </c>
      <c r="E75" s="51"/>
      <c r="F75" s="43"/>
      <c r="G75" s="43"/>
      <c r="H75" s="43"/>
      <c r="I75" s="43"/>
      <c r="J75" s="43"/>
      <c r="K75" s="52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51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600</v>
      </c>
      <c r="G81" s="32">
        <f t="shared" ref="G81" si="38">G70+G80</f>
        <v>31.95</v>
      </c>
      <c r="H81" s="32">
        <f t="shared" ref="H81" si="39">H70+H80</f>
        <v>13.62</v>
      </c>
      <c r="I81" s="32">
        <f t="shared" ref="I81" si="40">I70+I80</f>
        <v>84.02</v>
      </c>
      <c r="J81" s="32">
        <f t="shared" ref="J81:L81" si="41">J70+J80</f>
        <v>585.9</v>
      </c>
      <c r="K81" s="32"/>
      <c r="L81" s="32">
        <f t="shared" si="41"/>
        <v>100.41999999999999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59</v>
      </c>
      <c r="F82" s="40">
        <v>220</v>
      </c>
      <c r="G82" s="40">
        <v>8.32</v>
      </c>
      <c r="H82" s="40">
        <v>10.119999999999999</v>
      </c>
      <c r="I82" s="40">
        <v>37.64</v>
      </c>
      <c r="J82" s="40">
        <v>278.2</v>
      </c>
      <c r="K82" s="54" t="s">
        <v>60</v>
      </c>
      <c r="L82" s="40">
        <v>26.45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0.19</v>
      </c>
      <c r="H84" s="43">
        <v>0.04</v>
      </c>
      <c r="I84" s="43">
        <v>6.42</v>
      </c>
      <c r="J84" s="43">
        <v>26.8</v>
      </c>
      <c r="K84" s="52" t="s">
        <v>61</v>
      </c>
      <c r="L84" s="43">
        <v>9.23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2.2799999999999998</v>
      </c>
      <c r="H85" s="43">
        <v>0.24</v>
      </c>
      <c r="I85" s="43">
        <v>14.56</v>
      </c>
      <c r="J85" s="43">
        <v>70.3</v>
      </c>
      <c r="K85" s="44" t="s">
        <v>46</v>
      </c>
      <c r="L85" s="43">
        <v>3.44</v>
      </c>
    </row>
    <row r="86" spans="1:12" ht="15" x14ac:dyDescent="0.25">
      <c r="A86" s="23"/>
      <c r="B86" s="15"/>
      <c r="C86" s="11"/>
      <c r="D86" s="7" t="s">
        <v>24</v>
      </c>
      <c r="E86" s="51" t="s">
        <v>69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52" t="s">
        <v>46</v>
      </c>
      <c r="L86" s="43">
        <v>22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12.29</v>
      </c>
      <c r="H89" s="19">
        <f t="shared" ref="H89" si="43">SUM(H82:H88)</f>
        <v>10.899999999999999</v>
      </c>
      <c r="I89" s="19">
        <f t="shared" ref="I89" si="44">SUM(I82:I88)</f>
        <v>79.62</v>
      </c>
      <c r="J89" s="19">
        <f t="shared" ref="J89:L89" si="45">SUM(J82:J88)</f>
        <v>469.8</v>
      </c>
      <c r="K89" s="25"/>
      <c r="L89" s="19">
        <f t="shared" si="45"/>
        <v>61.12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43"/>
      <c r="G90" s="43"/>
      <c r="H90" s="43"/>
      <c r="I90" s="43"/>
      <c r="J90" s="43"/>
      <c r="K90" s="52"/>
      <c r="L90" s="43"/>
    </row>
    <row r="91" spans="1:12" ht="15" x14ac:dyDescent="0.25">
      <c r="A91" s="23"/>
      <c r="B91" s="15"/>
      <c r="C91" s="11"/>
      <c r="D91" s="7" t="s">
        <v>27</v>
      </c>
      <c r="E91" s="51"/>
      <c r="F91" s="43"/>
      <c r="G91" s="43"/>
      <c r="H91" s="43"/>
      <c r="I91" s="43"/>
      <c r="J91" s="43"/>
      <c r="K91" s="52"/>
      <c r="L91" s="43"/>
    </row>
    <row r="92" spans="1:12" ht="15" x14ac:dyDescent="0.25">
      <c r="A92" s="23"/>
      <c r="B92" s="15"/>
      <c r="C92" s="11"/>
      <c r="D92" s="7" t="s">
        <v>28</v>
      </c>
      <c r="E92" s="51"/>
      <c r="F92" s="43"/>
      <c r="G92" s="43"/>
      <c r="H92" s="43"/>
      <c r="I92" s="43"/>
      <c r="J92" s="43"/>
      <c r="K92" s="52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1"/>
      <c r="F94" s="43"/>
      <c r="G94" s="43"/>
      <c r="H94" s="43"/>
      <c r="I94" s="43"/>
      <c r="J94" s="43"/>
      <c r="K94" s="52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50">G89+G99</f>
        <v>12.29</v>
      </c>
      <c r="H100" s="32">
        <f t="shared" ref="H100" si="51">H89+H99</f>
        <v>10.899999999999999</v>
      </c>
      <c r="I100" s="32">
        <f t="shared" ref="I100" si="52">I89+I99</f>
        <v>79.62</v>
      </c>
      <c r="J100" s="32">
        <f t="shared" ref="J100:L100" si="53">J89+J99</f>
        <v>469.8</v>
      </c>
      <c r="K100" s="32"/>
      <c r="L100" s="32">
        <f t="shared" si="53"/>
        <v>61.12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65</v>
      </c>
      <c r="F101" s="40">
        <v>220</v>
      </c>
      <c r="G101" s="40">
        <v>8.15</v>
      </c>
      <c r="H101" s="40">
        <v>6.76</v>
      </c>
      <c r="I101" s="40">
        <v>37.11</v>
      </c>
      <c r="J101" s="40">
        <v>278.12</v>
      </c>
      <c r="K101" s="54" t="s">
        <v>66</v>
      </c>
      <c r="L101" s="40">
        <v>21.56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1" t="s">
        <v>67</v>
      </c>
      <c r="F103" s="43">
        <v>200</v>
      </c>
      <c r="G103" s="43">
        <v>3.9</v>
      </c>
      <c r="H103" s="43">
        <v>2.9</v>
      </c>
      <c r="I103" s="43">
        <v>11.2</v>
      </c>
      <c r="J103" s="43">
        <v>95.24</v>
      </c>
      <c r="K103" s="52" t="s">
        <v>68</v>
      </c>
      <c r="L103" s="43">
        <v>19.54</v>
      </c>
    </row>
    <row r="104" spans="1:12" ht="15" x14ac:dyDescent="0.25">
      <c r="A104" s="23"/>
      <c r="B104" s="15"/>
      <c r="C104" s="11"/>
      <c r="D104" s="7" t="s">
        <v>23</v>
      </c>
      <c r="E104" s="42" t="s">
        <v>76</v>
      </c>
      <c r="F104" s="43">
        <v>50</v>
      </c>
      <c r="G104" s="43">
        <v>6.92</v>
      </c>
      <c r="H104" s="43">
        <v>6.14</v>
      </c>
      <c r="I104" s="43">
        <v>0.4</v>
      </c>
      <c r="J104" s="43">
        <v>90.11</v>
      </c>
      <c r="K104" s="52" t="s">
        <v>46</v>
      </c>
      <c r="L104" s="43">
        <v>12.44</v>
      </c>
    </row>
    <row r="105" spans="1:12" ht="15" x14ac:dyDescent="0.25">
      <c r="A105" s="23"/>
      <c r="B105" s="15"/>
      <c r="C105" s="11"/>
      <c r="D105" s="7" t="s">
        <v>24</v>
      </c>
      <c r="E105" s="42" t="s">
        <v>41</v>
      </c>
      <c r="F105" s="43">
        <v>100</v>
      </c>
      <c r="G105" s="43">
        <v>0.5</v>
      </c>
      <c r="H105" s="43">
        <v>0.9</v>
      </c>
      <c r="I105" s="43">
        <v>7.5</v>
      </c>
      <c r="J105" s="43">
        <v>35.46</v>
      </c>
      <c r="K105" s="52" t="s">
        <v>46</v>
      </c>
      <c r="L105" s="43">
        <v>21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19.47</v>
      </c>
      <c r="H108" s="19">
        <f t="shared" si="54"/>
        <v>16.7</v>
      </c>
      <c r="I108" s="19">
        <f t="shared" si="54"/>
        <v>56.21</v>
      </c>
      <c r="J108" s="19">
        <f t="shared" si="54"/>
        <v>498.93</v>
      </c>
      <c r="K108" s="25"/>
      <c r="L108" s="19">
        <f t="shared" ref="L108" si="55">SUM(L101:L107)</f>
        <v>74.539999999999992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43"/>
      <c r="G109" s="43"/>
      <c r="H109" s="43"/>
      <c r="I109" s="43"/>
      <c r="J109" s="43"/>
      <c r="K109" s="52"/>
      <c r="L109" s="43"/>
    </row>
    <row r="110" spans="1:12" ht="15" x14ac:dyDescent="0.25">
      <c r="A110" s="23"/>
      <c r="B110" s="15"/>
      <c r="C110" s="11"/>
      <c r="D110" s="7" t="s">
        <v>27</v>
      </c>
      <c r="E110" s="51"/>
      <c r="F110" s="43"/>
      <c r="G110" s="43"/>
      <c r="H110" s="43"/>
      <c r="I110" s="43"/>
      <c r="J110" s="43"/>
      <c r="K110" s="52"/>
      <c r="L110" s="43"/>
    </row>
    <row r="111" spans="1:12" ht="15" x14ac:dyDescent="0.25">
      <c r="A111" s="23"/>
      <c r="B111" s="15"/>
      <c r="C111" s="11"/>
      <c r="D111" s="7" t="s">
        <v>28</v>
      </c>
      <c r="E111" s="51"/>
      <c r="F111" s="43"/>
      <c r="G111" s="43"/>
      <c r="H111" s="43"/>
      <c r="I111" s="43"/>
      <c r="J111" s="43"/>
      <c r="K111" s="52"/>
      <c r="L111" s="43"/>
    </row>
    <row r="112" spans="1:12" ht="15" x14ac:dyDescent="0.25">
      <c r="A112" s="23"/>
      <c r="B112" s="15"/>
      <c r="C112" s="11"/>
      <c r="D112" s="7" t="s">
        <v>29</v>
      </c>
      <c r="E112" s="51"/>
      <c r="F112" s="43"/>
      <c r="G112" s="43"/>
      <c r="H112" s="43"/>
      <c r="I112" s="43"/>
      <c r="J112" s="43"/>
      <c r="K112" s="52"/>
      <c r="L112" s="43"/>
    </row>
    <row r="113" spans="1:12" ht="15" x14ac:dyDescent="0.25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52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51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570</v>
      </c>
      <c r="G119" s="32">
        <f t="shared" ref="G119" si="58">G108+G118</f>
        <v>19.47</v>
      </c>
      <c r="H119" s="32">
        <f t="shared" ref="H119" si="59">H108+H118</f>
        <v>16.7</v>
      </c>
      <c r="I119" s="32">
        <f t="shared" ref="I119" si="60">I108+I118</f>
        <v>56.21</v>
      </c>
      <c r="J119" s="32">
        <f t="shared" ref="J119:L119" si="61">J108+J118</f>
        <v>498.93</v>
      </c>
      <c r="K119" s="32"/>
      <c r="L119" s="32">
        <f t="shared" si="61"/>
        <v>74.539999999999992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70</v>
      </c>
      <c r="F120" s="43">
        <v>240</v>
      </c>
      <c r="G120" s="43">
        <v>15.39</v>
      </c>
      <c r="H120" s="43">
        <v>16.68</v>
      </c>
      <c r="I120" s="43">
        <v>42.3</v>
      </c>
      <c r="J120" s="43">
        <v>343.15</v>
      </c>
      <c r="K120" s="52" t="s">
        <v>71</v>
      </c>
      <c r="L120" s="43">
        <v>50.7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52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3.87</v>
      </c>
      <c r="H122" s="43">
        <v>2.86</v>
      </c>
      <c r="I122" s="43">
        <v>11.19</v>
      </c>
      <c r="J122" s="43">
        <v>86</v>
      </c>
      <c r="K122" s="52" t="s">
        <v>54</v>
      </c>
      <c r="L122" s="43">
        <v>18.38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2.2799999999999998</v>
      </c>
      <c r="H123" s="43">
        <v>0.24</v>
      </c>
      <c r="I123" s="43">
        <v>14.56</v>
      </c>
      <c r="J123" s="43">
        <v>70.3</v>
      </c>
      <c r="K123" s="44" t="s">
        <v>46</v>
      </c>
      <c r="L123" s="43">
        <v>3.44</v>
      </c>
    </row>
    <row r="124" spans="1:12" ht="15" x14ac:dyDescent="0.25">
      <c r="A124" s="14"/>
      <c r="B124" s="15"/>
      <c r="C124" s="11"/>
      <c r="D124" s="7" t="s">
        <v>24</v>
      </c>
      <c r="E124" s="42" t="s">
        <v>75</v>
      </c>
      <c r="F124" s="43">
        <v>100</v>
      </c>
      <c r="G124" s="43">
        <v>0.4</v>
      </c>
      <c r="H124" s="43">
        <v>0.3</v>
      </c>
      <c r="I124" s="43">
        <v>10.3</v>
      </c>
      <c r="J124" s="43">
        <v>44.1</v>
      </c>
      <c r="K124" s="44" t="s">
        <v>46</v>
      </c>
      <c r="L124" s="43">
        <v>18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21.94</v>
      </c>
      <c r="H127" s="19">
        <f t="shared" si="62"/>
        <v>20.079999999999998</v>
      </c>
      <c r="I127" s="19">
        <f t="shared" si="62"/>
        <v>78.349999999999994</v>
      </c>
      <c r="J127" s="19">
        <f t="shared" si="62"/>
        <v>543.54999999999995</v>
      </c>
      <c r="K127" s="25"/>
      <c r="L127" s="19">
        <f t="shared" ref="L127" si="63">SUM(L120:L126)</f>
        <v>90.52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43"/>
      <c r="G128" s="43"/>
      <c r="H128" s="43"/>
      <c r="I128" s="43"/>
      <c r="J128" s="43"/>
      <c r="K128" s="52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52"/>
      <c r="L129" s="43"/>
    </row>
    <row r="130" spans="1:12" ht="15" x14ac:dyDescent="0.25">
      <c r="A130" s="14"/>
      <c r="B130" s="15"/>
      <c r="C130" s="11"/>
      <c r="D130" s="7" t="s">
        <v>28</v>
      </c>
      <c r="E130" s="51"/>
      <c r="F130" s="43"/>
      <c r="G130" s="43"/>
      <c r="H130" s="43"/>
      <c r="I130" s="43"/>
      <c r="J130" s="43"/>
      <c r="K130" s="52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1"/>
      <c r="F132" s="43"/>
      <c r="G132" s="43"/>
      <c r="H132" s="43"/>
      <c r="I132" s="43"/>
      <c r="J132" s="43"/>
      <c r="K132" s="52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570</v>
      </c>
      <c r="G138" s="32">
        <f t="shared" ref="G138" si="66">G127+G137</f>
        <v>21.94</v>
      </c>
      <c r="H138" s="32">
        <f t="shared" ref="H138" si="67">H127+H137</f>
        <v>20.079999999999998</v>
      </c>
      <c r="I138" s="32">
        <f t="shared" ref="I138" si="68">I127+I137</f>
        <v>78.349999999999994</v>
      </c>
      <c r="J138" s="32">
        <f t="shared" ref="J138:L138" si="69">J127+J137</f>
        <v>543.54999999999995</v>
      </c>
      <c r="K138" s="32"/>
      <c r="L138" s="32">
        <f t="shared" si="69"/>
        <v>90.52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80</v>
      </c>
      <c r="F139" s="40">
        <v>240</v>
      </c>
      <c r="G139" s="40">
        <v>39.700000000000003</v>
      </c>
      <c r="H139" s="40">
        <v>14.23</v>
      </c>
      <c r="I139" s="40">
        <v>28.86</v>
      </c>
      <c r="J139" s="40">
        <v>395.17</v>
      </c>
      <c r="K139" s="54" t="s">
        <v>72</v>
      </c>
      <c r="L139" s="40">
        <v>46.88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 t="s">
        <v>73</v>
      </c>
      <c r="F141" s="43">
        <v>200</v>
      </c>
      <c r="G141" s="43">
        <v>0.25</v>
      </c>
      <c r="H141" s="43">
        <v>0.05</v>
      </c>
      <c r="I141" s="43">
        <v>6.61</v>
      </c>
      <c r="J141" s="43">
        <v>27.9</v>
      </c>
      <c r="K141" s="52" t="s">
        <v>74</v>
      </c>
      <c r="L141" s="43">
        <v>13.96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2.2799999999999998</v>
      </c>
      <c r="H142" s="43">
        <v>0.24</v>
      </c>
      <c r="I142" s="43">
        <v>14.56</v>
      </c>
      <c r="J142" s="43">
        <v>70.3</v>
      </c>
      <c r="K142" s="44" t="s">
        <v>46</v>
      </c>
      <c r="L142" s="43">
        <v>3.44</v>
      </c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100</v>
      </c>
      <c r="G143" s="43">
        <v>0.8</v>
      </c>
      <c r="H143" s="43">
        <v>0.8</v>
      </c>
      <c r="I143" s="43">
        <v>19.600000000000001</v>
      </c>
      <c r="J143" s="43">
        <v>88.8</v>
      </c>
      <c r="K143" s="44" t="s">
        <v>46</v>
      </c>
      <c r="L143" s="43">
        <v>18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43.03</v>
      </c>
      <c r="H146" s="19">
        <f t="shared" si="70"/>
        <v>15.320000000000002</v>
      </c>
      <c r="I146" s="19">
        <f t="shared" si="70"/>
        <v>69.63</v>
      </c>
      <c r="J146" s="19">
        <f t="shared" si="70"/>
        <v>582.16999999999996</v>
      </c>
      <c r="K146" s="25"/>
      <c r="L146" s="19">
        <f t="shared" ref="L146" si="71">SUM(L139:L145)</f>
        <v>82.28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/>
      <c r="F147" s="43"/>
      <c r="G147" s="43"/>
      <c r="H147" s="43"/>
      <c r="I147" s="43"/>
      <c r="J147" s="43"/>
      <c r="K147" s="52"/>
      <c r="L147" s="43"/>
    </row>
    <row r="148" spans="1:12" ht="15" x14ac:dyDescent="0.25">
      <c r="A148" s="23"/>
      <c r="B148" s="15"/>
      <c r="C148" s="11"/>
      <c r="D148" s="7" t="s">
        <v>27</v>
      </c>
      <c r="E148" s="51"/>
      <c r="F148" s="43"/>
      <c r="G148" s="43"/>
      <c r="H148" s="43"/>
      <c r="I148" s="43"/>
      <c r="J148" s="43"/>
      <c r="K148" s="52"/>
      <c r="L148" s="43"/>
    </row>
    <row r="149" spans="1:12" ht="15" x14ac:dyDescent="0.25">
      <c r="A149" s="23"/>
      <c r="B149" s="15"/>
      <c r="C149" s="11"/>
      <c r="D149" s="7" t="s">
        <v>28</v>
      </c>
      <c r="E149" s="51"/>
      <c r="F149" s="43"/>
      <c r="G149" s="43"/>
      <c r="H149" s="43"/>
      <c r="I149" s="43"/>
      <c r="J149" s="43"/>
      <c r="K149" s="52"/>
      <c r="L149" s="43"/>
    </row>
    <row r="150" spans="1:12" ht="15" x14ac:dyDescent="0.25">
      <c r="A150" s="23"/>
      <c r="B150" s="15"/>
      <c r="C150" s="11"/>
      <c r="D150" s="7" t="s">
        <v>29</v>
      </c>
      <c r="E150" s="51"/>
      <c r="F150" s="43"/>
      <c r="G150" s="43"/>
      <c r="H150" s="43"/>
      <c r="I150" s="43"/>
      <c r="J150" s="43"/>
      <c r="K150" s="52"/>
      <c r="L150" s="43"/>
    </row>
    <row r="151" spans="1:12" ht="15" x14ac:dyDescent="0.25">
      <c r="A151" s="23"/>
      <c r="B151" s="15"/>
      <c r="C151" s="11"/>
      <c r="D151" s="7" t="s">
        <v>30</v>
      </c>
      <c r="E151" s="51"/>
      <c r="F151" s="43"/>
      <c r="G151" s="43"/>
      <c r="H151" s="43"/>
      <c r="I151" s="43"/>
      <c r="J151" s="43"/>
      <c r="K151" s="52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570</v>
      </c>
      <c r="G157" s="32">
        <f t="shared" ref="G157" si="74">G146+G156</f>
        <v>43.03</v>
      </c>
      <c r="H157" s="32">
        <f t="shared" ref="H157" si="75">H146+H156</f>
        <v>15.320000000000002</v>
      </c>
      <c r="I157" s="32">
        <f t="shared" ref="I157" si="76">I146+I156</f>
        <v>69.63</v>
      </c>
      <c r="J157" s="32">
        <f t="shared" ref="J157:L157" si="77">J146+J156</f>
        <v>582.16999999999996</v>
      </c>
      <c r="K157" s="32"/>
      <c r="L157" s="32">
        <f t="shared" si="77"/>
        <v>82.28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57</v>
      </c>
      <c r="F158" s="43">
        <v>90</v>
      </c>
      <c r="G158" s="43">
        <v>17.18</v>
      </c>
      <c r="H158" s="43">
        <v>3.88</v>
      </c>
      <c r="I158" s="43">
        <v>12.04</v>
      </c>
      <c r="J158" s="43">
        <v>151.80000000000001</v>
      </c>
      <c r="K158" s="52" t="s">
        <v>58</v>
      </c>
      <c r="L158" s="43">
        <v>42.3</v>
      </c>
    </row>
    <row r="159" spans="1:12" ht="15" x14ac:dyDescent="0.25">
      <c r="A159" s="23"/>
      <c r="B159" s="15"/>
      <c r="C159" s="11"/>
      <c r="D159" s="55" t="s">
        <v>21</v>
      </c>
      <c r="E159" s="51" t="s">
        <v>81</v>
      </c>
      <c r="F159" s="43">
        <v>180</v>
      </c>
      <c r="G159" s="43">
        <v>5.32</v>
      </c>
      <c r="H159" s="43">
        <v>4.92</v>
      </c>
      <c r="I159" s="43">
        <v>32.799999999999997</v>
      </c>
      <c r="J159" s="43">
        <v>196.8</v>
      </c>
      <c r="K159" s="52" t="s">
        <v>64</v>
      </c>
      <c r="L159" s="43">
        <v>11.95</v>
      </c>
    </row>
    <row r="160" spans="1:12" ht="15" x14ac:dyDescent="0.25">
      <c r="A160" s="23"/>
      <c r="B160" s="15"/>
      <c r="C160" s="11"/>
      <c r="D160" s="7" t="s">
        <v>22</v>
      </c>
      <c r="E160" s="51" t="s">
        <v>40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52" t="s">
        <v>61</v>
      </c>
      <c r="L160" s="43">
        <v>9.23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2.2799999999999998</v>
      </c>
      <c r="H161" s="43">
        <v>0.24</v>
      </c>
      <c r="I161" s="43">
        <v>14.56</v>
      </c>
      <c r="J161" s="43">
        <v>70.3</v>
      </c>
      <c r="K161" s="44" t="s">
        <v>46</v>
      </c>
      <c r="L161" s="43">
        <v>3.44</v>
      </c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0.5</v>
      </c>
      <c r="H162" s="43">
        <v>0.9</v>
      </c>
      <c r="I162" s="43">
        <v>7.5</v>
      </c>
      <c r="J162" s="43">
        <v>35.46</v>
      </c>
      <c r="K162" s="52" t="s">
        <v>46</v>
      </c>
      <c r="L162" s="43">
        <v>21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26.880000000000003</v>
      </c>
      <c r="H165" s="19">
        <f t="shared" si="78"/>
        <v>11.040000000000001</v>
      </c>
      <c r="I165" s="19">
        <f t="shared" si="78"/>
        <v>75.5</v>
      </c>
      <c r="J165" s="19">
        <f t="shared" si="78"/>
        <v>505.26</v>
      </c>
      <c r="K165" s="25"/>
      <c r="L165" s="19">
        <f t="shared" ref="L165" si="79">SUM(L158:L164)</f>
        <v>87.92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/>
      <c r="F167" s="43"/>
      <c r="G167" s="43"/>
      <c r="H167" s="43"/>
      <c r="I167" s="43"/>
      <c r="J167" s="43"/>
      <c r="K167" s="52"/>
      <c r="L167" s="43"/>
    </row>
    <row r="168" spans="1:12" ht="15" x14ac:dyDescent="0.25">
      <c r="A168" s="23"/>
      <c r="B168" s="15"/>
      <c r="C168" s="11"/>
      <c r="D168" s="7" t="s">
        <v>28</v>
      </c>
      <c r="E168" s="51"/>
      <c r="F168" s="43"/>
      <c r="G168" s="43"/>
      <c r="H168" s="43"/>
      <c r="I168" s="43"/>
      <c r="J168" s="43"/>
      <c r="K168" s="52"/>
      <c r="L168" s="43"/>
    </row>
    <row r="169" spans="1:12" ht="15" x14ac:dyDescent="0.25">
      <c r="A169" s="23"/>
      <c r="B169" s="15"/>
      <c r="C169" s="11"/>
      <c r="D169" s="7" t="s">
        <v>29</v>
      </c>
      <c r="E169" s="51"/>
      <c r="F169" s="43"/>
      <c r="G169" s="43"/>
      <c r="H169" s="43"/>
      <c r="I169" s="43"/>
      <c r="J169" s="43"/>
      <c r="K169" s="52"/>
      <c r="L169" s="43"/>
    </row>
    <row r="170" spans="1:12" ht="15" x14ac:dyDescent="0.25">
      <c r="A170" s="23"/>
      <c r="B170" s="15"/>
      <c r="C170" s="11"/>
      <c r="D170" s="7" t="s">
        <v>30</v>
      </c>
      <c r="E170" s="51"/>
      <c r="F170" s="43"/>
      <c r="G170" s="43"/>
      <c r="H170" s="43"/>
      <c r="I170" s="43"/>
      <c r="J170" s="43"/>
      <c r="K170" s="52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51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600</v>
      </c>
      <c r="G176" s="32">
        <f t="shared" ref="G176" si="82">G165+G175</f>
        <v>26.880000000000003</v>
      </c>
      <c r="H176" s="32">
        <f t="shared" ref="H176" si="83">H165+H175</f>
        <v>11.040000000000001</v>
      </c>
      <c r="I176" s="32">
        <f t="shared" ref="I176" si="84">I165+I175</f>
        <v>75.5</v>
      </c>
      <c r="J176" s="32">
        <f t="shared" ref="J176:L176" si="85">J165+J175</f>
        <v>505.26</v>
      </c>
      <c r="K176" s="32"/>
      <c r="L176" s="32">
        <f t="shared" si="85"/>
        <v>87.92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59</v>
      </c>
      <c r="F177" s="40">
        <v>220</v>
      </c>
      <c r="G177" s="40">
        <v>8.32</v>
      </c>
      <c r="H177" s="40">
        <v>10.119999999999999</v>
      </c>
      <c r="I177" s="40">
        <v>37.64</v>
      </c>
      <c r="J177" s="40">
        <v>278.2</v>
      </c>
      <c r="K177" s="54" t="s">
        <v>60</v>
      </c>
      <c r="L177" s="40">
        <v>21.19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1" t="s">
        <v>67</v>
      </c>
      <c r="F179" s="43">
        <v>200</v>
      </c>
      <c r="G179" s="43">
        <v>3.9</v>
      </c>
      <c r="H179" s="43">
        <v>2.9</v>
      </c>
      <c r="I179" s="43">
        <v>11.2</v>
      </c>
      <c r="J179" s="43">
        <v>95.24</v>
      </c>
      <c r="K179" s="52" t="s">
        <v>68</v>
      </c>
      <c r="L179" s="43">
        <v>19.54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2.2799999999999998</v>
      </c>
      <c r="H180" s="43">
        <v>0.24</v>
      </c>
      <c r="I180" s="43">
        <v>14.56</v>
      </c>
      <c r="J180" s="43">
        <v>70.3</v>
      </c>
      <c r="K180" s="44" t="s">
        <v>46</v>
      </c>
      <c r="L180" s="43">
        <v>3.44</v>
      </c>
    </row>
    <row r="181" spans="1:12" ht="15" x14ac:dyDescent="0.25">
      <c r="A181" s="23"/>
      <c r="B181" s="15"/>
      <c r="C181" s="11"/>
      <c r="D181" s="7" t="s">
        <v>24</v>
      </c>
      <c r="E181" s="51" t="s">
        <v>69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52" t="s">
        <v>46</v>
      </c>
      <c r="L181" s="43">
        <v>22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16</v>
      </c>
      <c r="H184" s="19">
        <f t="shared" si="86"/>
        <v>13.76</v>
      </c>
      <c r="I184" s="19">
        <f t="shared" si="86"/>
        <v>84.4</v>
      </c>
      <c r="J184" s="19">
        <f t="shared" si="86"/>
        <v>538.24</v>
      </c>
      <c r="K184" s="25"/>
      <c r="L184" s="19">
        <f t="shared" ref="L184" si="87">SUM(L177:L183)</f>
        <v>66.17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/>
      <c r="F185" s="43"/>
      <c r="G185" s="43"/>
      <c r="H185" s="43"/>
      <c r="I185" s="43"/>
      <c r="J185" s="43"/>
      <c r="K185" s="52"/>
      <c r="L185" s="43"/>
    </row>
    <row r="186" spans="1:12" ht="15" x14ac:dyDescent="0.25">
      <c r="A186" s="23"/>
      <c r="B186" s="15"/>
      <c r="C186" s="11"/>
      <c r="D186" s="7" t="s">
        <v>27</v>
      </c>
      <c r="E186" s="51"/>
      <c r="F186" s="43"/>
      <c r="G186" s="43"/>
      <c r="H186" s="43"/>
      <c r="I186" s="43"/>
      <c r="J186" s="43"/>
      <c r="K186" s="52"/>
      <c r="L186" s="43"/>
    </row>
    <row r="187" spans="1:12" ht="15" x14ac:dyDescent="0.25">
      <c r="A187" s="23"/>
      <c r="B187" s="15"/>
      <c r="C187" s="11"/>
      <c r="D187" s="7" t="s">
        <v>28</v>
      </c>
      <c r="E187" s="51"/>
      <c r="F187" s="43"/>
      <c r="G187" s="43"/>
      <c r="H187" s="43"/>
      <c r="I187" s="43"/>
      <c r="J187" s="43"/>
      <c r="K187" s="52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1"/>
      <c r="F189" s="43"/>
      <c r="G189" s="43"/>
      <c r="H189" s="43"/>
      <c r="I189" s="43"/>
      <c r="J189" s="43"/>
      <c r="K189" s="52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550</v>
      </c>
      <c r="G195" s="32">
        <f t="shared" ref="G195" si="90">G184+G194</f>
        <v>16</v>
      </c>
      <c r="H195" s="32">
        <f t="shared" ref="H195" si="91">H184+H194</f>
        <v>13.76</v>
      </c>
      <c r="I195" s="32">
        <f t="shared" ref="I195" si="92">I184+I194</f>
        <v>84.4</v>
      </c>
      <c r="J195" s="32">
        <f t="shared" ref="J195:L195" si="93">J184+J194</f>
        <v>538.24</v>
      </c>
      <c r="K195" s="32"/>
      <c r="L195" s="32">
        <f t="shared" si="93"/>
        <v>66.17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23.201000000000001</v>
      </c>
      <c r="H196" s="34">
        <f t="shared" si="94"/>
        <v>16.067</v>
      </c>
      <c r="I196" s="34">
        <f t="shared" si="94"/>
        <v>71.044999999999987</v>
      </c>
      <c r="J196" s="34">
        <f t="shared" si="94"/>
        <v>524.55500000000006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82.254999999999981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Кротова</cp:lastModifiedBy>
  <cp:lastPrinted>2025-11-28T01:32:21Z</cp:lastPrinted>
  <dcterms:created xsi:type="dcterms:W3CDTF">2022-05-16T14:23:56Z</dcterms:created>
  <dcterms:modified xsi:type="dcterms:W3CDTF">2025-11-30T03:48:57Z</dcterms:modified>
</cp:coreProperties>
</file>